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120" tabRatio="303" activeTab="0"/>
  </bookViews>
  <sheets>
    <sheet name="Elenco generale" sheetId="1" r:id="rId1"/>
    <sheet name="Osservazione n. 1" sheetId="2" r:id="rId2"/>
    <sheet name="Osservazione n. 2" sheetId="3" r:id="rId3"/>
    <sheet name="Osservazione n. 3" sheetId="4" r:id="rId4"/>
    <sheet name="Osservazione n. 4" sheetId="5" r:id="rId5"/>
    <sheet name="Osservazione n. 5" sheetId="6" r:id="rId6"/>
    <sheet name="Osservazione n. 6" sheetId="7" r:id="rId7"/>
    <sheet name="Osservazione n. 7" sheetId="8" r:id="rId8"/>
    <sheet name="Osservazione n. 8" sheetId="9" r:id="rId9"/>
    <sheet name="Osservazione n. 9" sheetId="10" r:id="rId10"/>
    <sheet name="Osservazione n. 10" sheetId="11" r:id="rId11"/>
    <sheet name="Osservazione n. 11" sheetId="12" r:id="rId12"/>
    <sheet name="Osservazione n. 12" sheetId="13" r:id="rId13"/>
    <sheet name="Osservazione n. 13" sheetId="14" r:id="rId14"/>
    <sheet name="Osservazione n. 14" sheetId="15" r:id="rId15"/>
    <sheet name="Osservazione n. 15" sheetId="16" r:id="rId16"/>
    <sheet name="Osservazione n. 16" sheetId="17" r:id="rId17"/>
    <sheet name="Osservazione n. 17" sheetId="18" r:id="rId18"/>
    <sheet name="Osservazione n. 18" sheetId="19" r:id="rId19"/>
    <sheet name="Osservazione n. 19" sheetId="20" r:id="rId20"/>
    <sheet name="Osservazione n. 20" sheetId="21" r:id="rId21"/>
    <sheet name="Osservazione n. 21" sheetId="22" r:id="rId22"/>
    <sheet name="Osservazione n. 22" sheetId="23" r:id="rId23"/>
    <sheet name="Osservazione n. 23" sheetId="24" r:id="rId24"/>
    <sheet name="Osservazione n. 24" sheetId="25" r:id="rId25"/>
    <sheet name="Osservazione n. 25" sheetId="26" r:id="rId26"/>
    <sheet name="Osservazione n. 26" sheetId="27" r:id="rId27"/>
    <sheet name="Osservazione n. 27" sheetId="28" r:id="rId28"/>
    <sheet name="Osservazione n. 28" sheetId="29" r:id="rId29"/>
    <sheet name="Osservazione n. 29" sheetId="30" r:id="rId30"/>
    <sheet name="Osservazione n. 30" sheetId="31" r:id="rId31"/>
    <sheet name="Osservazione n. 31" sheetId="32" r:id="rId32"/>
    <sheet name="Osservazione n. 32" sheetId="33" r:id="rId33"/>
    <sheet name="Osservazione n. 33" sheetId="34" r:id="rId34"/>
    <sheet name="Osservazione n. 34" sheetId="35" r:id="rId35"/>
    <sheet name="Osservazione n. 35" sheetId="36" r:id="rId36"/>
    <sheet name="Osservazione n. 36" sheetId="37" r:id="rId37"/>
    <sheet name="Osservazione n. 37" sheetId="38" r:id="rId38"/>
    <sheet name="Osservazione n. 38" sheetId="39" r:id="rId39"/>
    <sheet name="Osservazione n. 39" sheetId="40" r:id="rId40"/>
    <sheet name="Osservazione n. 40" sheetId="41" r:id="rId41"/>
    <sheet name="Osservazione n. 41" sheetId="42" r:id="rId42"/>
    <sheet name="Osservazione n. 42" sheetId="43" r:id="rId43"/>
    <sheet name="Osservazione n. 43" sheetId="44" r:id="rId44"/>
    <sheet name="Osservazione n. 44" sheetId="45" r:id="rId45"/>
    <sheet name="Osservazione n. 45" sheetId="46" r:id="rId46"/>
    <sheet name="Osservazione n. 46" sheetId="47" r:id="rId47"/>
    <sheet name="Osservazione n. 47" sheetId="48" r:id="rId48"/>
    <sheet name="Osservazione n. 48" sheetId="49" r:id="rId49"/>
    <sheet name="Osservazione n. 49" sheetId="50" r:id="rId50"/>
    <sheet name="Osservazione n. 50" sheetId="51" r:id="rId51"/>
    <sheet name="Osservazione n. 51" sheetId="52" r:id="rId52"/>
    <sheet name="Osservazione n. 52" sheetId="53" r:id="rId53"/>
    <sheet name="Osservazione n. 53" sheetId="54" r:id="rId54"/>
    <sheet name="Osservazione n. 54" sheetId="55" r:id="rId55"/>
    <sheet name="Osservazione n. 55" sheetId="56" r:id="rId56"/>
    <sheet name="Osservazione n. 56" sheetId="57" r:id="rId57"/>
    <sheet name="Osservazione n. 57" sheetId="58" r:id="rId58"/>
    <sheet name="Osservazione n. 58" sheetId="59" r:id="rId59"/>
    <sheet name="Osservazione n. 59" sheetId="60" r:id="rId60"/>
    <sheet name="Osservazione n. 60" sheetId="61" r:id="rId61"/>
    <sheet name="Osservazione n. 61" sheetId="62" r:id="rId62"/>
    <sheet name="Osservazione n. 62" sheetId="63" r:id="rId63"/>
    <sheet name="Osservazione n. 63" sheetId="64" r:id="rId64"/>
    <sheet name="Osservazione n. 64" sheetId="65" r:id="rId65"/>
    <sheet name="Osservazione n. 65" sheetId="66" r:id="rId66"/>
    <sheet name="Osservazione n. 66" sheetId="67" r:id="rId67"/>
    <sheet name="Osservazione n. 67" sheetId="68" r:id="rId68"/>
    <sheet name="Osservazione n. 68" sheetId="69" r:id="rId69"/>
    <sheet name="Osservazione n. 69" sheetId="70" r:id="rId70"/>
    <sheet name="Osservazione n. 70" sheetId="71" r:id="rId71"/>
    <sheet name="Osservazione n. 71" sheetId="72" r:id="rId72"/>
    <sheet name="Osservazione n. 72" sheetId="73" r:id="rId73"/>
    <sheet name="Osservazione n. 73" sheetId="74" r:id="rId74"/>
    <sheet name="Osservazione n. 74" sheetId="75" r:id="rId75"/>
    <sheet name="Osservazione n. 75" sheetId="76" r:id="rId76"/>
    <sheet name="Osservazione n. 76" sheetId="77" r:id="rId77"/>
    <sheet name="Osservazione n. 77" sheetId="78" r:id="rId78"/>
    <sheet name="Osservazione n. 78" sheetId="79" r:id="rId79"/>
    <sheet name="Osservazione n. 79" sheetId="80" r:id="rId80"/>
    <sheet name="Osservazione n. 80" sheetId="81" r:id="rId81"/>
    <sheet name="Osservazione n. 81" sheetId="82" r:id="rId82"/>
    <sheet name="Osservazione n. 82" sheetId="83" r:id="rId83"/>
    <sheet name="Osservazione n. 83" sheetId="84" r:id="rId84"/>
    <sheet name="Osservazione n. 84" sheetId="85" r:id="rId85"/>
    <sheet name="Osservazione n. 85" sheetId="86" r:id="rId86"/>
    <sheet name="Osservazione n. 86" sheetId="87" r:id="rId87"/>
    <sheet name="Osservazione n. 87" sheetId="88" r:id="rId88"/>
    <sheet name="Osservazione n. 88" sheetId="89" r:id="rId89"/>
    <sheet name="Osservazione n. 89" sheetId="90" r:id="rId90"/>
    <sheet name="Osservazione n. 90" sheetId="91" r:id="rId91"/>
    <sheet name="Osservazione n. 91" sheetId="92" r:id="rId92"/>
    <sheet name="Osservazione n. 92" sheetId="93" r:id="rId93"/>
    <sheet name="Osservazione n. 93" sheetId="94" r:id="rId94"/>
    <sheet name="Osservazione n. 94" sheetId="95" r:id="rId95"/>
    <sheet name="Osservazione n. 95" sheetId="96" r:id="rId96"/>
    <sheet name="Osservazione n. 96" sheetId="97" r:id="rId97"/>
  </sheets>
  <definedNames>
    <definedName name="_xlnm.Print_Area" localSheetId="0">'Elenco generale'!$A$1:$J$132</definedName>
  </definedNames>
  <calcPr fullCalcOnLoad="1"/>
</workbook>
</file>

<file path=xl/sharedStrings.xml><?xml version="1.0" encoding="utf-8"?>
<sst xmlns="http://schemas.openxmlformats.org/spreadsheetml/2006/main" count="1329" uniqueCount="413">
  <si>
    <r>
      <t xml:space="preserve">L'ampliamento di 60 mc è considerato per le abitazioni esistenti alla data di adozione del RU. Le unità abitative in oggetto sono state costituite dopo tale data (PC 24/2007). 
</t>
    </r>
    <r>
      <rPr>
        <b/>
        <sz val="12"/>
        <rFont val="Calibri"/>
        <family val="2"/>
      </rPr>
      <t>NON ACCOGLIBILE</t>
    </r>
  </si>
  <si>
    <t>Presenti n. 17
 Votanti n.17
Favorevoli n.16
Contrari n. 1 (Zunino)
Astenuti n. 0</t>
  </si>
  <si>
    <t>Presenti n. 17
 Votanti n. 13
Favorevoli n. 13
Contrari n. 0
Astenuti n. 4 (Zunino, Zini, Tricarico e Campatelli)</t>
  </si>
  <si>
    <t>Presenti n. 17
 Votanti n. 17
Favorevoli n. 16
Contrari n.1 (Zunino)
Astenuti n. 0</t>
  </si>
  <si>
    <t>Presenti n. 17
 Votanti n.14
Favorevoli n. 14
Contrari n. 0
Astenuti n. 3 (Zini, Tricarico e Capatelli)</t>
  </si>
  <si>
    <t>Presenti n. 17
 Votanti n. 17
Favorevoli n. 17
Contrari n. 0
Astenuti n. 0</t>
  </si>
  <si>
    <t>Presenti n. 17
 Votanti n.14
Favorevoli n.13
Contrari n. 1 (Zunino)
Astenuti n. 3 (Zini, Tricarico e Campatelli)</t>
  </si>
  <si>
    <t>Presenti n.17
 Votanti n. 17
Favorevoli n. 14
Contrari n. 3 (Zini, Tricarico e Campatelli)
Astenuti n. 0</t>
  </si>
  <si>
    <t>Presenti n.17
 Votanti n. 14
Favorevoli n. 14
Contrari n.0
Astenuti n. 3 (Zini, Tricarico e Campatelli)</t>
  </si>
  <si>
    <t>Presenti n. 17
 Votanti n.13
Favorevoli n. 13
Contrari n. 0
Astenuti n. 4 (Zunino, Zini, Tricarico e Campatelli)</t>
  </si>
  <si>
    <t>Presenti n. 17
 Votanti n.17
Favorevoli n. 16
Contrari n. 1 (Zunino)
Astenuti n. 0</t>
  </si>
  <si>
    <t>Presenti n. 17
 Votanti n. 14
Favorevoli n. 13
Contrari n. 1 (Zunino)
Astenuti n. 3 (Zini, Tricarico e Campatelli)</t>
  </si>
  <si>
    <t>Presenti n. 17
 Votanti n. 17
Favorevoli n. 16
Contrari n. 1 (Zunino)
Astenuti n.0</t>
  </si>
  <si>
    <t>Presenti n.17
 Votanti n. 17
Favorevoli n. 16
Contrari n. 1 (Zunino)
Astenuti n.0</t>
  </si>
  <si>
    <t>Presenti n. 17
 Votanti n. 17
Favorevoli n. 14
Contrari n.3 (Zini, Tricarico e Campatelli)
Astenuti n. 0</t>
  </si>
  <si>
    <t>Presenti n.17
 Votanti n. 13
Favorevoli n. 13
Contrari n. 0
Astenuti n. 4 (Zini, Tricarico, Campatelli e Zunino)</t>
  </si>
  <si>
    <r>
      <t xml:space="preserve">La scadenza delle previsioni urbanistiche è definita dalla LR 1/05 in cinque anni dalla pubblicazione sul BURT dell'avviso di approvazione definitiva del piano o di sue varianti. La definizione di tale assunto non rientra nei compiti del RU. 
</t>
    </r>
    <r>
      <rPr>
        <b/>
        <sz val="12"/>
        <rFont val="Calibri"/>
        <family val="2"/>
      </rPr>
      <t>NON PERTINENTE</t>
    </r>
  </si>
  <si>
    <r>
      <t xml:space="preserve">L'osservazione viene accolta nei limiti e le modalità con cui è stata recepita all'interno degli elaborati dello strumento urbanistico. La cessione delle aree riguarderà la parte esterna alla recinzione esistente. L'area dovrà essere sistemata a parcheggio con delimitazione dei posti auto e realizzazione di idonea delimitazione fra i posti macchina e la carreggiata stradale anche al fine di realizzare un percorso pedonale e ciclabile a servizio della zona. 
</t>
    </r>
    <r>
      <rPr>
        <b/>
        <sz val="12"/>
        <rFont val="Calibri"/>
        <family val="2"/>
      </rPr>
      <t xml:space="preserve"> PARZIALMENTE ACCOGLIBILE</t>
    </r>
  </si>
  <si>
    <r>
      <t xml:space="preserve">
Gli elaborati del RU saranno modificati in sintonia con quanto richiesto. 
</t>
    </r>
    <r>
      <rPr>
        <b/>
        <sz val="12"/>
        <rFont val="Calibri"/>
        <family val="2"/>
      </rPr>
      <t>ACCOGLIBILE</t>
    </r>
  </si>
  <si>
    <r>
      <t xml:space="preserve">Si ritiene che quanto proposto si collochi in un contesto territoriale delicato dal punto di vista ambientale e paesaggistico, assolutamente non idoneo ad accogliere nuove attività turistico ricettive. </t>
    </r>
    <r>
      <rPr>
        <b/>
        <sz val="12"/>
        <rFont val="Calibri"/>
        <family val="2"/>
      </rPr>
      <t xml:space="preserve">                              
NON ACCOGLIBILE</t>
    </r>
  </si>
  <si>
    <r>
      <t>Gli elaborati del piano saranno modificati in accoglimento della presente istanza con la precisazione che tale altezza max è intesa solo ed esclusivamente ad impianti tecnologici e tecnici speciali e silos.</t>
    </r>
    <r>
      <rPr>
        <b/>
        <sz val="12"/>
        <rFont val="Calibri"/>
        <family val="2"/>
      </rPr>
      <t xml:space="preserve"> 
ACCOGLIBILE</t>
    </r>
  </si>
  <si>
    <r>
      <t xml:space="preserve">Si ritiene che gli interventi successivi a quelli previsti dal PDR approvato possano essere attuati mediante titolo edilizio diretto. La condizione di tale assunto consiste però nella definitiva realizzazione delle opere comprese nel piano attuativo tutt'ora in vigore. 
</t>
    </r>
    <r>
      <rPr>
        <b/>
        <sz val="12"/>
        <rFont val="Calibri"/>
        <family val="2"/>
      </rPr>
      <t xml:space="preserve">PARZIALMENTE ACCOGLIBILE </t>
    </r>
  </si>
  <si>
    <r>
      <t xml:space="preserve">In considerazione del fatto che l'attività già esiste, verrà individuata negli elaborati del RU un'area dove la stessa potrà essere mantenuta. 
</t>
    </r>
    <r>
      <rPr>
        <b/>
        <sz val="12"/>
        <rFont val="Calibri"/>
        <family val="2"/>
      </rPr>
      <t>PARZIALMENTE ACCOGLIBILE</t>
    </r>
  </si>
  <si>
    <r>
      <t xml:space="preserve">Non si ritiene di poter accogliere tale richiesta in quanto la posizione delle autorimesse in quel punto compromettrebbe in maniera pesante l'immagine del centro storico. L'area ha un effetto di filtro e di stacco fra la parte più prettamente storica e quella di edificazione più recente. La perdita di questo filtro creerebbe una continuità dell'edificato tale da diminuire la percezione visiva del contesto assolutamente particolare.   
</t>
    </r>
    <r>
      <rPr>
        <b/>
        <sz val="12"/>
        <rFont val="Calibri"/>
        <family val="2"/>
      </rPr>
      <t>NON ACCOGLIBILE</t>
    </r>
  </si>
  <si>
    <r>
      <t xml:space="preserve">Si ritiene che quanto proposto si collochi in un contesto territoriale delicato dal punto di vista ambientale e paesaggistico, assolutamente non idoneo ad accogliere nuove attività turistico ricettive. </t>
    </r>
    <r>
      <rPr>
        <b/>
        <sz val="12"/>
        <rFont val="Calibri"/>
        <family val="2"/>
      </rPr>
      <t xml:space="preserve">                            
NON ACCOGLIBILE</t>
    </r>
  </si>
  <si>
    <r>
      <t xml:space="preserve">Viene stabilito che per i piani terra dovrà essere garantita una percentuale, pari al 25% da destinare a funzioni  commerciali, ricettive, direzionali o attività artigianali compatibili con le zone prevalentemente residenziali, da realizzare anche in modo cumulativo. 
Gli elaborati del RU saranno modificati in sintonia con quanto richiesto. 
</t>
    </r>
    <r>
      <rPr>
        <b/>
        <sz val="12"/>
        <rFont val="Calibri"/>
        <family val="2"/>
      </rPr>
      <t>PARZIALMENTE ACCOGLIBILE</t>
    </r>
  </si>
  <si>
    <r>
      <t>Viene estesa la possibilità di trasferimento dei volumi relativi agli edifici non compatibili ubicati nelle zone urbane e nel territorio aperto all'interno di aree urbane già edificate e da edificare. La presente risposta è esclusivamente finalizzata all'integrazione degli elaborati del RU e non incide sull'intervento da realizzare descritto, che  verrà valutato in opportuna sede.</t>
    </r>
    <r>
      <rPr>
        <b/>
        <sz val="12"/>
        <rFont val="Calibri"/>
        <family val="2"/>
      </rPr>
      <t xml:space="preserve"> 
PARZIALMENTE ACCOGLIBILE</t>
    </r>
  </si>
  <si>
    <r>
      <t xml:space="preserve">La proposta se accolta creerebbe un aumento del volume edificabile all'interno del lotto, elemento che non appare ammissibile. </t>
    </r>
    <r>
      <rPr>
        <b/>
        <sz val="12"/>
        <rFont val="Calibri"/>
        <family val="2"/>
      </rPr>
      <t>NON ACCOGLIBILE</t>
    </r>
  </si>
  <si>
    <r>
      <t xml:space="preserve">L'area non risulta idonea né ad una futura espansione della frazione di Dogana, né a ricevere eventuali volumetrie ottenute mediante trasferimento, sia in considerazione dell'ubicazione dell'area che della specifica connotazione dell'abitato consolidato del luogo.
 </t>
    </r>
    <r>
      <rPr>
        <b/>
        <sz val="12"/>
        <rFont val="Calibri"/>
        <family val="2"/>
      </rPr>
      <t>NON ACCOGLIBILE</t>
    </r>
  </si>
  <si>
    <r>
      <t>2) Trasferimento edifici incompatibili.</t>
    </r>
    <r>
      <rPr>
        <sz val="12"/>
        <rFont val="Calibri"/>
        <family val="2"/>
      </rPr>
      <t xml:space="preserve"> Agevolare il trasferimento parziale o totale dei volumi (fino al 20%) per consentire la copertura finanziaria dei costi dei terreni. Le cubature a compensazione possono essere ricavate da interventi ancora da convenzionare.</t>
    </r>
  </si>
  <si>
    <r>
      <t xml:space="preserve">3) </t>
    </r>
    <r>
      <rPr>
        <b/>
        <sz val="12"/>
        <rFont val="Calibri"/>
        <family val="2"/>
      </rPr>
      <t>Stenditoi.</t>
    </r>
    <r>
      <rPr>
        <sz val="12"/>
        <rFont val="Calibri"/>
        <family val="2"/>
      </rPr>
      <t xml:space="preserve"> Prevedere esclusione degli stenditoi dal calcolo della SUL anche in considerazione che l'esposizione dei "panni" su pubblica via non è/sarà consentita.</t>
    </r>
  </si>
  <si>
    <r>
      <t xml:space="preserve">4) SPA/centri benessere. </t>
    </r>
    <r>
      <rPr>
        <sz val="12"/>
        <rFont val="Calibri"/>
        <family val="2"/>
      </rPr>
      <t>Prevedere libertà maggiori per la realizzazione di SPA/centri benessere.</t>
    </r>
  </si>
  <si>
    <r>
      <t>5) Piano delle funzioni.</t>
    </r>
    <r>
      <rPr>
        <sz val="12"/>
        <rFont val="Calibri"/>
        <family val="2"/>
      </rPr>
      <t xml:space="preserve"> Rendere chiaro che sono altresì gratuiti i cambi di destinazione d'uso per i fondi ad uso rimessa ad attività commerciali.</t>
    </r>
  </si>
  <si>
    <r>
      <t xml:space="preserve">1) </t>
    </r>
    <r>
      <rPr>
        <b/>
        <sz val="12"/>
        <rFont val="Calibri"/>
        <family val="2"/>
      </rPr>
      <t>Allegato B - Saturazione S31</t>
    </r>
    <r>
      <rPr>
        <sz val="12"/>
        <rFont val="Calibri"/>
        <family val="2"/>
      </rPr>
      <t xml:space="preserve"> Possibilità di realizzare la copertura degli edifici anche con materiali diversi dal cotto.</t>
    </r>
  </si>
  <si>
    <r>
      <t xml:space="preserve">Gli elaborati del RU verranno modificati in linea con la richiesta. </t>
    </r>
    <r>
      <rPr>
        <b/>
        <sz val="12"/>
        <rFont val="Calibri"/>
        <family val="2"/>
      </rPr>
      <t>ACCOGLIBILE</t>
    </r>
  </si>
  <si>
    <r>
      <t xml:space="preserve">2) </t>
    </r>
    <r>
      <rPr>
        <b/>
        <sz val="12"/>
        <rFont val="Calibri"/>
        <family val="2"/>
      </rPr>
      <t>Allegato B - Saturazione S31</t>
    </r>
    <r>
      <rPr>
        <sz val="12"/>
        <rFont val="Calibri"/>
        <family val="2"/>
      </rPr>
      <t xml:space="preserve"> Riduzione della fascia a verde su via Zanini fino ad un massimo di m. 5 riallineando la proprietà pubblica e privata con uso esclusivo dell'area e sottoposta a vincolo.</t>
    </r>
  </si>
  <si>
    <r>
      <t>Allegato B - Saturazione S30</t>
    </r>
    <r>
      <rPr>
        <sz val="12"/>
        <rFont val="Calibri"/>
        <family val="2"/>
      </rPr>
      <t xml:space="preserve"> Aumento del volume previsto da 800 mc a 1400 mc su quattro piani. Si chiede inoltre di poter attestare il volume su viale Piave  e che le finiture siano decise in fase di permesso a costruire.</t>
    </r>
  </si>
  <si>
    <r>
      <t xml:space="preserve">1) Riconoscere alla </t>
    </r>
    <r>
      <rPr>
        <b/>
        <sz val="12"/>
        <rFont val="Calibri"/>
        <family val="2"/>
      </rPr>
      <t>struttura commerciale COOP</t>
    </r>
    <r>
      <rPr>
        <sz val="12"/>
        <rFont val="Calibri"/>
        <family val="2"/>
      </rPr>
      <t xml:space="preserve"> esistente il rango di "Grande struttura di vendita".</t>
    </r>
  </si>
  <si>
    <r>
      <t xml:space="preserve">2) Introdurre nelle </t>
    </r>
    <r>
      <rPr>
        <b/>
        <sz val="12"/>
        <rFont val="Calibri"/>
        <family val="2"/>
      </rPr>
      <t>NTA</t>
    </r>
    <r>
      <rPr>
        <sz val="12"/>
        <rFont val="Calibri"/>
        <family val="2"/>
      </rPr>
      <t xml:space="preserve"> la possibilità di monetizzare i parcheggi relativi alla sosta di relazione a corredo delle attività commerciali  e i parcheggi pertinenziali di cui alla L. 122/89.</t>
    </r>
  </si>
  <si>
    <r>
      <t xml:space="preserve">3) Introdurre nel </t>
    </r>
    <r>
      <rPr>
        <b/>
        <sz val="12"/>
        <rFont val="Calibri"/>
        <family val="2"/>
      </rPr>
      <t>RU</t>
    </r>
    <r>
      <rPr>
        <sz val="12"/>
        <rFont val="Calibri"/>
        <family val="2"/>
      </rPr>
      <t xml:space="preserve"> la programmazione delle medie strutture di vendita, precisando localizzazioni compatibili e limiti di superficie, in sintonia con l'art. 11 del DPGR 15/R/2009.</t>
    </r>
  </si>
  <si>
    <r>
      <t xml:space="preserve">Allegato B - Saturazione S1. </t>
    </r>
    <r>
      <rPr>
        <sz val="12"/>
        <rFont val="Calibri"/>
        <family val="2"/>
      </rPr>
      <t>Possibilità di ampliare la volumetria prevista per l'intervento mediante la traslazione di volumetrie provenienti da fabbricati incompatibili ubicati nelle zone urbane e nel territorio aperto.</t>
    </r>
  </si>
  <si>
    <r>
      <t xml:space="preserve">Distributori carburanti. </t>
    </r>
    <r>
      <rPr>
        <sz val="12"/>
        <rFont val="Calibri"/>
        <family val="2"/>
      </rPr>
      <t>Estendere a 7000 mq l'area massima per i distributori di carburante e al 15% la SUL destinata a locali commerciali e di servizio (fino ad un massimo di 1.000 mq). Consentire inoltre le seguenti destinazioni d'uso per i locali: bar, chiosco, ristorante, servizi, mostra auto, officina, gommista, elettrauto, vendita prodotti accessori auto ecc. Possibilità di collegamento dei distributori con altre aree e locali adiacenti.</t>
    </r>
  </si>
  <si>
    <r>
      <t>Si ritiene  che quanto proposto si collochi in un contesto territoriale delicato dal punto di vista ambientale e paesaggistico che mal sopporterebbe un ulteriore carico urbanistico.</t>
    </r>
    <r>
      <rPr>
        <b/>
        <sz val="12"/>
        <rFont val="Calibri"/>
        <family val="2"/>
      </rPr>
      <t xml:space="preserve">                                                    NON ACCOGLIBILE</t>
    </r>
  </si>
  <si>
    <r>
      <t>Lottizzazione IUA3, lotto B5.</t>
    </r>
    <r>
      <rPr>
        <sz val="12"/>
        <rFont val="Calibri"/>
        <family val="2"/>
      </rPr>
      <t xml:space="preserve"> Ampliamento del volume edificabile per il lotto in oggetto da mc 900 a mc 1,800.</t>
    </r>
  </si>
  <si>
    <r>
      <t xml:space="preserve">Lottizzazione IUA3 Praticelli e NTA Art. 7 tipologie edilizie. </t>
    </r>
    <r>
      <rPr>
        <sz val="12"/>
        <rFont val="Calibri"/>
        <family val="2"/>
      </rPr>
      <t>Deroga dei limiti dimensionali posti per ville e villini che risultano troppo grandi e non consentono di terminare la lottizzazione iniziata.</t>
    </r>
  </si>
  <si>
    <r>
      <t>Carta D. La Torricella</t>
    </r>
    <r>
      <rPr>
        <sz val="12"/>
        <rFont val="Calibri"/>
        <family val="2"/>
      </rPr>
      <t>. Cambio destinazione d'uso da produttivo a residenziale di parte del nucleo.</t>
    </r>
  </si>
  <si>
    <r>
      <t>Edifici incompatibili</t>
    </r>
    <r>
      <rPr>
        <sz val="12"/>
        <rFont val="Calibri"/>
        <family val="2"/>
      </rPr>
      <t>. Possibilità di trasferimento del volume in altra UTOE secondo le procedure previste dall'art. 9 delle NTA adottate.</t>
    </r>
  </si>
  <si>
    <r>
      <t xml:space="preserve">1) </t>
    </r>
    <r>
      <rPr>
        <b/>
        <sz val="12"/>
        <rFont val="Calibri"/>
        <family val="2"/>
      </rPr>
      <t>Allegato A.</t>
    </r>
    <r>
      <rPr>
        <sz val="12"/>
        <rFont val="Calibri"/>
        <family val="2"/>
      </rPr>
      <t xml:space="preserve"> possibilità di realizzare oltre ai tunnel mobili a servizio delle attività produttive anche "strutture tecnologiche amovibili in materiale leggero".</t>
    </r>
  </si>
  <si>
    <r>
      <t xml:space="preserve">2) </t>
    </r>
    <r>
      <rPr>
        <b/>
        <sz val="12"/>
        <rFont val="Calibri"/>
        <family val="2"/>
      </rPr>
      <t>SP9 Malacoda Pesciola.</t>
    </r>
    <r>
      <rPr>
        <sz val="12"/>
        <rFont val="Calibri"/>
        <family val="2"/>
      </rPr>
      <t xml:space="preserve"> Eliminazione della previsione di rettifica della strada ed eliminazione del parcheggio previsto.</t>
    </r>
  </si>
  <si>
    <r>
      <t xml:space="preserve">3) </t>
    </r>
    <r>
      <rPr>
        <b/>
        <sz val="12"/>
        <rFont val="Calibri"/>
        <family val="2"/>
      </rPr>
      <t>SP9 Malacoda Pesciola.</t>
    </r>
    <r>
      <rPr>
        <sz val="12"/>
        <rFont val="Calibri"/>
        <family val="2"/>
      </rPr>
      <t xml:space="preserve"> Nel caso sia eliminato il parcheggio si chiede di aumentare l'Rc da 50% a 60%.</t>
    </r>
  </si>
  <si>
    <r>
      <t>4)</t>
    </r>
    <r>
      <rPr>
        <b/>
        <sz val="12"/>
        <rFont val="Calibri"/>
        <family val="2"/>
      </rPr>
      <t xml:space="preserve"> SP9 Malacoda Pesciola.</t>
    </r>
    <r>
      <rPr>
        <sz val="12"/>
        <rFont val="Calibri"/>
        <family val="2"/>
      </rPr>
      <t xml:space="preserve"> Eliminazione della destinazione d'uso DM2 e inclusione dell'area nella sottozona SP9.</t>
    </r>
  </si>
  <si>
    <r>
      <t xml:space="preserve">Allegato B - Saturazione S26. </t>
    </r>
    <r>
      <rPr>
        <sz val="12"/>
        <rFont val="Calibri"/>
        <family val="2"/>
      </rPr>
      <t>Ripristino della previsione urbanistica eliminata a Petrazzi in via S. Antonio nel centro urbano.</t>
    </r>
  </si>
  <si>
    <r>
      <t>Allegato B - IUR7.</t>
    </r>
    <r>
      <rPr>
        <sz val="12"/>
        <rFont val="Calibri"/>
        <family val="2"/>
      </rPr>
      <t xml:space="preserve"> Suddivisione dell'intervento in due comparti con assegnazione di parte della volumetria prevista.</t>
    </r>
  </si>
  <si>
    <r>
      <t xml:space="preserve">1) </t>
    </r>
    <r>
      <rPr>
        <b/>
        <sz val="12"/>
        <rFont val="Calibri"/>
        <family val="2"/>
      </rPr>
      <t xml:space="preserve">Allegato B - IUA2 San Martino alle Fonti. </t>
    </r>
    <r>
      <rPr>
        <sz val="12"/>
        <rFont val="Calibri"/>
        <family val="2"/>
      </rPr>
      <t>Deroga dei limiti dimensionali posti per ville e villini che risultano troppo grandi e aumento del numero di alloggi.</t>
    </r>
  </si>
  <si>
    <r>
      <t xml:space="preserve">2) </t>
    </r>
    <r>
      <rPr>
        <b/>
        <sz val="12"/>
        <rFont val="Calibri"/>
        <family val="2"/>
      </rPr>
      <t xml:space="preserve">Allegato B - IUA2 San Martino alle Fonti. </t>
    </r>
    <r>
      <rPr>
        <sz val="12"/>
        <rFont val="Calibri"/>
        <family val="2"/>
      </rPr>
      <t>Possibilità di inserimento nei lotti di piccole rimesse in legno di 20 mq in deroga a Volume e Distanze tra gli edifici.</t>
    </r>
  </si>
  <si>
    <r>
      <t xml:space="preserve">3) </t>
    </r>
    <r>
      <rPr>
        <b/>
        <sz val="12"/>
        <rFont val="Calibri"/>
        <family val="2"/>
      </rPr>
      <t xml:space="preserve">Allegato B - IUA2 San Martino alle Fonti. </t>
    </r>
    <r>
      <rPr>
        <sz val="12"/>
        <rFont val="Calibri"/>
        <family val="2"/>
      </rPr>
      <t>Possibilità di settori interni alle abitazioni con altezze maggiori dei vani o doppi volumi con calcolo del volume a m. 3.</t>
    </r>
  </si>
  <si>
    <r>
      <t xml:space="preserve">4) </t>
    </r>
    <r>
      <rPr>
        <b/>
        <sz val="12"/>
        <rFont val="Calibri"/>
        <family val="2"/>
      </rPr>
      <t xml:space="preserve">Allegato B - IUA2 San Martino alle Fonti. </t>
    </r>
    <r>
      <rPr>
        <sz val="12"/>
        <rFont val="Calibri"/>
        <family val="2"/>
      </rPr>
      <t>Possibilità di inserimento nel doppi volumi di passerelle e settori di soppalco leggeri.</t>
    </r>
  </si>
  <si>
    <r>
      <t xml:space="preserve">La Torricella. </t>
    </r>
    <r>
      <rPr>
        <sz val="12"/>
        <rFont val="Calibri"/>
        <family val="2"/>
      </rPr>
      <t>Aumento del volume per le addizioni volumetriche agli edifici produttivi da 20 % a 35%.</t>
    </r>
  </si>
  <si>
    <r>
      <t>Allegato B - S14, S15.</t>
    </r>
    <r>
      <rPr>
        <sz val="12"/>
        <rFont val="Calibri"/>
        <family val="2"/>
      </rPr>
      <t xml:space="preserve"> Aumento del numero dei piani a 3 piani, più interrato, più attico e maggiore libertà compositiva da villini abbinati ad appartamenti con sistemazioni libere. </t>
    </r>
  </si>
  <si>
    <r>
      <t>Allegato B - IUA2 Montemaggiori.</t>
    </r>
    <r>
      <rPr>
        <sz val="12"/>
        <rFont val="Calibri"/>
        <family val="2"/>
      </rPr>
      <t xml:space="preserve"> Si chiede di rendere la P.lla 122 F. 53 destinata a ricevere le volumetrie degli edifici incompatibili e di inserire la lottizzazione nell'art. 137 della NTA del RU.</t>
    </r>
  </si>
  <si>
    <r>
      <t xml:space="preserve">Allegato C - UTOE 1P - San Donato Sp5 - settore 2 - Ex Confezione Doreal. </t>
    </r>
    <r>
      <rPr>
        <sz val="12"/>
        <rFont val="Calibri"/>
        <family val="2"/>
      </rPr>
      <t>Cambio destinazione d'uso in Residence coinvolgendo il lotto residenziale intercluso, collegandolo con l'ex confenzione mediante strutture leggere.</t>
    </r>
  </si>
  <si>
    <r>
      <t>NTA.</t>
    </r>
    <r>
      <rPr>
        <sz val="12"/>
        <rFont val="Calibri"/>
        <family val="2"/>
      </rPr>
      <t xml:space="preserve"> Superamento del limite del 30% per i volumi interrati al di sotto della sagoma dell'edificio, con incrementi del 20% max.</t>
    </r>
  </si>
  <si>
    <r>
      <t>NTA.</t>
    </r>
    <r>
      <rPr>
        <sz val="12"/>
        <rFont val="Calibri"/>
        <family val="2"/>
      </rPr>
      <t xml:space="preserve"> Estendere il trasferimento di volumi incompatibili da aree agricole, da fabbricati produttivi o simili isolati e non appartenenti a lottizzazioni e da tessuti delle UTOE residenziali (edifici incompatibili già individuati e volumi secondari), in tessuti urbani e in aree all'interno dei perimetri urbani individuati dal PS da attuare mediante piano attuativo.</t>
    </r>
  </si>
  <si>
    <r>
      <t xml:space="preserve">SP15 Tabaccaia. </t>
    </r>
    <r>
      <rPr>
        <sz val="12"/>
        <rFont val="Calibri"/>
        <family val="2"/>
      </rPr>
      <t>Cambio di destinazione d'uso per le unità immobiliari realizzate nella ex Tabaccaia da Uffici e residenze di Servizio a Housing sociale, con canoni concordati e cessione del 10% al comune con stessa destinazione.</t>
    </r>
  </si>
  <si>
    <r>
      <t>Allegato B - Saturazione S8.</t>
    </r>
    <r>
      <rPr>
        <sz val="12"/>
        <rFont val="Calibri"/>
        <family val="2"/>
      </rPr>
      <t xml:space="preserve"> Aumento dell'altezza dell'edificio, da 3/4 piani a 4/5 piani. Si richiede inoltre che le prescrizioni della scheda siano indicative per lasciare maggiore libertà al progetto.</t>
    </r>
  </si>
  <si>
    <r>
      <t>Allegato C - UTOE 5P - IUEP 2 Casenuove.</t>
    </r>
    <r>
      <rPr>
        <sz val="12"/>
        <rFont val="Calibri"/>
        <family val="2"/>
      </rPr>
      <t xml:space="preserve"> Introduzione della funzione Commercio al dettaglio.</t>
    </r>
  </si>
  <si>
    <r>
      <t>Allegato B - Nucleo 6 S. Maria a Lungotuono</t>
    </r>
    <r>
      <rPr>
        <sz val="12"/>
        <rFont val="Calibri"/>
        <family val="2"/>
      </rPr>
      <t>. Individuazione di una nuova saturazione nel nucleo in considerazione dell'eliminazione della previsione che ricadeva nella fascia di rispetto cimiteriale.</t>
    </r>
  </si>
  <si>
    <r>
      <t>Allegato B - IUR 1</t>
    </r>
    <r>
      <rPr>
        <sz val="12"/>
        <rFont val="Calibri"/>
        <family val="2"/>
      </rPr>
      <t>. Eliminazione dall'intervento di recupero di due edifici residenziali esistenti per rendere più facile la previsione urbanistica.</t>
    </r>
  </si>
  <si>
    <r>
      <t>Carta B</t>
    </r>
    <r>
      <rPr>
        <sz val="12"/>
        <rFont val="Calibri"/>
        <family val="2"/>
      </rPr>
      <t>. Eliminazione del valore attribuito dal RU ad un edificio appartenente alla scheda n. 176, trattandosi di un edificio di modesto valore storico-architettonico.</t>
    </r>
  </si>
  <si>
    <r>
      <t xml:space="preserve">Allegato B - IUR 12. </t>
    </r>
    <r>
      <rPr>
        <sz val="12"/>
        <rFont val="Calibri"/>
        <family val="2"/>
      </rPr>
      <t>Mantenimento delle precedenti previsioni (RU 2007) sull'area in questione, in subordine una sostanziale modifica della scheda che consenta interventi edilizi più pesanti sulla villa. Si chiede inoltre che il RU espliciti con più chiarezza gli standard dovuti per questo tipo di interventi.</t>
    </r>
  </si>
  <si>
    <r>
      <t>Ampliamento</t>
    </r>
    <r>
      <rPr>
        <sz val="12"/>
        <rFont val="Calibri"/>
        <family val="2"/>
      </rPr>
      <t xml:space="preserve"> di 60 mc al piano terreno e del 15% della Sc per l'edificio posto su via Verdi oggetto della PE n° 2007/024 e varianti.</t>
    </r>
  </si>
  <si>
    <r>
      <t>Nuova saturazione residenziale</t>
    </r>
    <r>
      <rPr>
        <sz val="12"/>
        <rFont val="Calibri"/>
        <family val="2"/>
      </rPr>
      <t xml:space="preserve"> in area a monte di Cambiano, posta al di fuori dell'UTOE riferita al centro urbano della frazione.</t>
    </r>
  </si>
  <si>
    <r>
      <t xml:space="preserve">La proposta investe un'area esterna al sistema insediativo non deputata ad addizioni di tipo residenziale. Si rilevano inoltre delle criticità sia in merito alle consistenti pendenze che caratterizzano il sito, che in riferimento al delicato contesto  ambientale e paesaggistico. </t>
    </r>
    <r>
      <rPr>
        <b/>
        <sz val="12"/>
        <rFont val="Calibri"/>
        <family val="2"/>
      </rPr>
      <t>NON ACCOGLIBILE</t>
    </r>
  </si>
  <si>
    <r>
      <t>Allegato B. Spostamento in zona agricola</t>
    </r>
    <r>
      <rPr>
        <sz val="12"/>
        <rFont val="Calibri"/>
        <family val="2"/>
      </rPr>
      <t xml:space="preserve"> del volume riferito ad un annesso agricolo ubicato all'interno dell'intervento IUC3 UTOE 8 Praticelli.</t>
    </r>
  </si>
  <si>
    <r>
      <t>Nuova saturazione edilizia</t>
    </r>
    <r>
      <rPr>
        <sz val="12"/>
        <rFont val="Calibri"/>
        <family val="2"/>
      </rPr>
      <t xml:space="preserve"> nel nucleo in prossimità dell'insediamento industriale di </t>
    </r>
    <r>
      <rPr>
        <b/>
        <sz val="12"/>
        <rFont val="Calibri"/>
        <family val="2"/>
      </rPr>
      <t xml:space="preserve">San Matteo </t>
    </r>
    <r>
      <rPr>
        <sz val="12"/>
        <rFont val="Calibri"/>
        <family val="2"/>
      </rPr>
      <t>in sostituzione dell'edificio esistente, al fine di favorire l'allargamento dell'attuale via Niccoli.</t>
    </r>
  </si>
  <si>
    <r>
      <t xml:space="preserve">Gli elaborati del piano saranno modificati in accoglimento della presente istanza. L'intervento sarà sottoposto alla cessione della fascia di terreno per l'allargamento della strada. </t>
    </r>
    <r>
      <rPr>
        <b/>
        <sz val="12"/>
        <rFont val="Calibri"/>
        <family val="2"/>
      </rPr>
      <t>ACCOGLIBILE</t>
    </r>
  </si>
  <si>
    <r>
      <t>1) NTA art. 58.</t>
    </r>
    <r>
      <rPr>
        <sz val="12"/>
        <rFont val="Calibri"/>
        <family val="2"/>
      </rPr>
      <t xml:space="preserve"> Trasferimento degli edifici incompatibili anche all'interno delle UTOE del centro urbano e delle frazioni.</t>
    </r>
  </si>
  <si>
    <r>
      <t>2) Cambio di destinazione d'uso</t>
    </r>
    <r>
      <rPr>
        <sz val="12"/>
        <rFont val="Calibri"/>
        <family val="2"/>
      </rPr>
      <t xml:space="preserve"> in residenza per gli edifici compresi nel PDR approvato con DCC 14/2008 o in subordine a funzioni relative alla "residenza temporanea".</t>
    </r>
  </si>
  <si>
    <r>
      <t>3) NTA art. 56.</t>
    </r>
    <r>
      <rPr>
        <sz val="12"/>
        <rFont val="Calibri"/>
        <family val="2"/>
      </rPr>
      <t xml:space="preserve"> Che la norma riferita alla dimensione minima degli alloggi si applichi alla media delle superfici relative all'intero intervento e non sulle singole unità eventualmente inferiori ai parametri stabiliti. </t>
    </r>
  </si>
  <si>
    <r>
      <t>1)</t>
    </r>
    <r>
      <rPr>
        <b/>
        <sz val="12"/>
        <rFont val="Calibri"/>
        <family val="2"/>
      </rPr>
      <t xml:space="preserve"> IURP 3 - UTOE 1P - San Donato.</t>
    </r>
    <r>
      <rPr>
        <sz val="12"/>
        <rFont val="Calibri"/>
        <family val="2"/>
      </rPr>
      <t xml:space="preserve"> Demolizione di 20.000 mc del capannone esistente e ricostruzione di 10.000 mc di residenza in altra posizione nell'UTOE di San Donato.</t>
    </r>
  </si>
  <si>
    <t>Cinema Puccini. Classificazione dell'immobile come edificio incompatibile consentendo quindi interventi di ristrutturazione urbanistica con funzioni residenziali, commerciali, terziario, direzionale, servizi.</t>
  </si>
  <si>
    <t>Nuovo intervento unitario di completamento in loc. Dogana. In subordine si chiede che tale area sia assimilata a quelle destinate a ricevere il volume trasferito degli edifici incompatibili.</t>
  </si>
  <si>
    <t>Rotatoria di via Profeti, si chiede che venga garantito l'accesso alla particella di proprietà dei richiedenti.</t>
  </si>
  <si>
    <t>Rotatoria di via Profeti. Si chiede che a seguito della realizzazione dell'opera pubblica venga salvaguardata, nei limite del possibile, la recinzione di  proprietà.</t>
  </si>
  <si>
    <t xml:space="preserve">Realizzazione di un Parco Residenziale Sperimentale all'interno dell'area posta sulla circonvallazione nord-ovest, mediante volumetrie provenienti da fabbricati incompatibili collocati in zona urbana e nel territorio aperto. </t>
  </si>
  <si>
    <t xml:space="preserve">Istituto Diocesano per il sostentamento del Clero. </t>
  </si>
  <si>
    <t xml:space="preserve">Buglione Domenico e Antonini Massimo 
per Zuccherificio di Granaiolo </t>
  </si>
  <si>
    <t>Priolo Ignazia Assunta</t>
  </si>
  <si>
    <t xml:space="preserve">Ganetti Francesco
</t>
  </si>
  <si>
    <t>Soprintendenza per i Beni Archeologici della Toscana</t>
  </si>
  <si>
    <t xml:space="preserve">PARZIALMENTE ACCOGLIBILE </t>
  </si>
  <si>
    <t xml:space="preserve">NON PERTINENTE </t>
  </si>
  <si>
    <t>NON PERTINENTE</t>
  </si>
  <si>
    <t>Simoni Mauro</t>
  </si>
  <si>
    <t xml:space="preserve">Ing. Giubbolini Giuliano </t>
  </si>
  <si>
    <t>Regini Paolo per Publiambiente spa</t>
  </si>
  <si>
    <t>Geom. Tomasulo Michele</t>
  </si>
  <si>
    <t>Chellini Cinzia per Giglio Immobiliare sas</t>
  </si>
  <si>
    <t>Migliorini Giuliano</t>
  </si>
  <si>
    <t>Russo Ciro</t>
  </si>
  <si>
    <t>Corsi Dino</t>
  </si>
  <si>
    <t>Norme UTOE E4d e Carta A: individuazione di una nuova area per insediamento di attività turistico ricettiva nell'UTOE E4d fra Castelnuovo e il Rio di Broccolino</t>
  </si>
  <si>
    <t>N°</t>
  </si>
  <si>
    <t>Sintesi del parere dell'ufficio</t>
  </si>
  <si>
    <t xml:space="preserve"> NON ACCOGLIBILE</t>
  </si>
  <si>
    <t>Volpato Debora</t>
  </si>
  <si>
    <t>Mario Pucci Cecconi</t>
  </si>
  <si>
    <t>Cambi Marcello per Volterrana Scavi</t>
  </si>
  <si>
    <t>Carrai Giovanni</t>
  </si>
  <si>
    <t>Mattei Giovandomenico</t>
  </si>
  <si>
    <t>Lombardi Enrico</t>
  </si>
  <si>
    <t>Venturi Pietro</t>
  </si>
  <si>
    <t>Bartolucci Carlo</t>
  </si>
  <si>
    <t>Mandorlini Adriana</t>
  </si>
  <si>
    <t>Gruppo consiliare del PDL</t>
  </si>
  <si>
    <t>Esame della Commissione Urbanistica</t>
  </si>
  <si>
    <t xml:space="preserve">Esito </t>
  </si>
  <si>
    <t>Banca di credito Cooperativo di Cambiano</t>
  </si>
  <si>
    <t>Bianchi Renzo</t>
  </si>
  <si>
    <t>Cognome e nome del proponente</t>
  </si>
  <si>
    <t>Protocollo generale</t>
  </si>
  <si>
    <t>Data dell'osservazione</t>
  </si>
  <si>
    <t>Sintesi dell'osservazione</t>
  </si>
  <si>
    <t>Parere dell'ufficio</t>
  </si>
  <si>
    <t>Carobbi Giuliano</t>
  </si>
  <si>
    <t>Floriddia Carmelo</t>
  </si>
  <si>
    <t>Unicoop Firenze</t>
  </si>
  <si>
    <t>Vannucchi Roberto</t>
  </si>
  <si>
    <t>Data</t>
  </si>
  <si>
    <t>Protocollo</t>
  </si>
  <si>
    <t>Proponente</t>
  </si>
  <si>
    <t>Pelacchi Giuseppe</t>
  </si>
  <si>
    <t>Vezzi Antonio</t>
  </si>
  <si>
    <t>Scheggi Antonio Salvadori Antonella</t>
  </si>
  <si>
    <t>Di Marco e altri</t>
  </si>
  <si>
    <t>Molino Carlo Borgioli</t>
  </si>
  <si>
    <t>Norme. Art. 8 Paragrafo TA Centri storici consolidati. Inserimento della possibilità di ampliamenti dal DA1 al DA4 per gli edifici realizzati di recente e che alla data di adozione del RU presentano un indice di fabbricabilità non superiore a 2 mc/mq.</t>
  </si>
  <si>
    <t>Nocera Calogero</t>
  </si>
  <si>
    <t>Montagnani Roberta</t>
  </si>
  <si>
    <t>Fondelli Massimo</t>
  </si>
  <si>
    <t>Giglioli Fabio</t>
  </si>
  <si>
    <t>Ciulli Sara Tamburini Massimo</t>
  </si>
  <si>
    <t>Spagli Maurizio</t>
  </si>
  <si>
    <t>Elios Immobiliare</t>
  </si>
  <si>
    <t>Chiarugi Sergio</t>
  </si>
  <si>
    <t>Giglioli Marco</t>
  </si>
  <si>
    <t>Soc. Delfo srl Bar.Te.Co srl</t>
  </si>
  <si>
    <t>Barsottini Fabio</t>
  </si>
  <si>
    <t>Barsottini Fabio e altri</t>
  </si>
  <si>
    <t>Patrizia Santarelli</t>
  </si>
  <si>
    <t>Montagnani Luana</t>
  </si>
  <si>
    <t>Billeri Piero</t>
  </si>
  <si>
    <t>Renieri Fabio</t>
  </si>
  <si>
    <t>Violanti Rigoletto</t>
  </si>
  <si>
    <t>Vanni Cosimo</t>
  </si>
  <si>
    <t>Gaggelli Primetta</t>
  </si>
  <si>
    <t>Cantini Fulvio</t>
  </si>
  <si>
    <t>Tronnolone Immacolata</t>
  </si>
  <si>
    <t>Bianchi Marina</t>
  </si>
  <si>
    <t>Dani Giuseppe per SIC srl Montaione</t>
  </si>
  <si>
    <t>Fontanelli Lorenzo</t>
  </si>
  <si>
    <t>Norme e Carta A.  Individuare il nuovo tratto di strada comunale compreso tra i Renai e il Piangrande, fino al confine con il comune di Montespertoli. Realizzazione a totale carico del richiedente.</t>
  </si>
  <si>
    <t>Allegato C. SP4 San Donato. Modifica alla scheda prevedendo che in caso di interventi di ampliamento sia posta a carico dei richiedenti la sola cessione gratuita dell'area esterna all'attuale recinzione per la realizzazione degli spazi a parcheggio con la riduzione dei 12m della fascia prevista per gli stessi .</t>
  </si>
  <si>
    <t>Necessità di alcune rettifiche per incongruenze fra gli elaborati e correzioni di carattere formale.</t>
  </si>
  <si>
    <t>Gemma Gina ed altri</t>
  </si>
  <si>
    <t>Carfagni Roberto</t>
  </si>
  <si>
    <t>Cambi Mirko</t>
  </si>
  <si>
    <t xml:space="preserve">Inserimento di piste ciclabili </t>
  </si>
  <si>
    <t>Baroncini Nella 
ed altri</t>
  </si>
  <si>
    <t>Martelli Aladino</t>
  </si>
  <si>
    <t>Cesare Puccioni
 per Puccioni Spa</t>
  </si>
  <si>
    <t>Isolani Marcello
per Falegnami srl</t>
  </si>
  <si>
    <t>Mugnaini Pietro</t>
  </si>
  <si>
    <t>Castellacci Daniela</t>
  </si>
  <si>
    <t>15965 del 21/07/2011</t>
  </si>
  <si>
    <t>Della Pietra Pietro
ed altri</t>
  </si>
  <si>
    <t>Barnini Giovanni</t>
  </si>
  <si>
    <t>Catoni Elio</t>
  </si>
  <si>
    <t>Parisi Carmela 
per San Vito Costruzioni</t>
  </si>
  <si>
    <t>Presenti n. 16
 Votanti n. 16
Favorevoli n. 16
Contrari n.     0
Astenuti n. 0</t>
  </si>
  <si>
    <t>Presenti n.16 
 Votanti n.  16
Favorevoli n.16
Contrari n. 0
Astenuti n.0</t>
  </si>
  <si>
    <t>Presenti n.16 
 Votanti n.  15
Favorevoli n.15
Contrari n. 0
Astenuti n. 1 (Zini)</t>
  </si>
  <si>
    <t>La Castelnovese soc. coop.
La New. Co. Pan srl</t>
  </si>
  <si>
    <t>PARZIALMENTE ACCOGLIBILE</t>
  </si>
  <si>
    <t>NON ACCOGLIBILE</t>
  </si>
  <si>
    <t>ACCOGLIBILE</t>
  </si>
  <si>
    <t xml:space="preserve"> PARZIALMENTE ACCOGLIBILE</t>
  </si>
  <si>
    <t>Viene chiesto di riconfermare l'intervento residenziale IUA5 in Loc. Dogana. Si fa presente che sull'area  è stata pagata l'ICI e nel caso di non reiterazione verranno intraprese azioni legali contro il nuovo RU.</t>
  </si>
  <si>
    <t>Consiglio Comunale</t>
  </si>
  <si>
    <r>
      <t xml:space="preserve">1) </t>
    </r>
    <r>
      <rPr>
        <b/>
        <sz val="12"/>
        <rFont val="Calibri"/>
        <family val="2"/>
      </rPr>
      <t xml:space="preserve">Norme: UTOE 9 Castelnuovo. </t>
    </r>
    <r>
      <rPr>
        <sz val="12"/>
        <rFont val="Calibri"/>
        <family val="2"/>
      </rPr>
      <t>Potenziamento della zona di nuova edificazione IUA4  in loc. Castelnuovo di mc 2.700.</t>
    </r>
  </si>
  <si>
    <r>
      <t>Si ritiene  che quanto proposto si collochi in un contesto territoriale delicato dal punto di vista ambientale, paesaggistico e infrastrutturale che mal sopporterebbe un ulteriore carico urbanistico.</t>
    </r>
    <r>
      <rPr>
        <b/>
        <sz val="12"/>
        <rFont val="Calibri"/>
        <family val="2"/>
      </rPr>
      <t xml:space="preserve">                                                    NON ACCOGLIBILE</t>
    </r>
  </si>
  <si>
    <r>
      <t xml:space="preserve">2) </t>
    </r>
    <r>
      <rPr>
        <b/>
        <sz val="12"/>
        <rFont val="Calibri"/>
        <family val="2"/>
      </rPr>
      <t>Norme: UTOE 9 Castelnuovo.</t>
    </r>
    <r>
      <rPr>
        <sz val="12"/>
        <rFont val="Calibri"/>
        <family val="2"/>
      </rPr>
      <t xml:space="preserve"> Possibilità di realizzazione di autorimesse interrate con sovrastanti locali a destinazione pubblica nella UTOE 9 di Castelnuovo.</t>
    </r>
  </si>
  <si>
    <r>
      <t xml:space="preserve">3) </t>
    </r>
    <r>
      <rPr>
        <b/>
        <sz val="12"/>
        <rFont val="Calibri"/>
        <family val="2"/>
      </rPr>
      <t>Norme: UTOE 9 Castelnuovo.</t>
    </r>
    <r>
      <rPr>
        <sz val="12"/>
        <rFont val="Calibri"/>
        <family val="2"/>
      </rPr>
      <t xml:space="preserve"> Nelle aree agricole di margine  consentire l'installazione di annessi in materiali leggeri per la conduzione agricola.</t>
    </r>
  </si>
  <si>
    <r>
      <t xml:space="preserve">4) </t>
    </r>
    <r>
      <rPr>
        <b/>
        <sz val="12"/>
        <rFont val="Calibri"/>
        <family val="2"/>
      </rPr>
      <t>Norme: UTOE 9 Castelnuovo.</t>
    </r>
    <r>
      <rPr>
        <sz val="12"/>
        <rFont val="Calibri"/>
        <family val="2"/>
      </rPr>
      <t xml:space="preserve"> Nelle aree agricole di margine  a sud della UTOE 9 di Castelnuovo consentire la realizzazione di impianti sportivi di iniziativa privata da convenzionare con il comune.</t>
    </r>
  </si>
  <si>
    <r>
      <t xml:space="preserve">Norme: Art. 109 UTOE E1A/Piana di Granaiolo. </t>
    </r>
    <r>
      <rPr>
        <sz val="12"/>
        <rFont val="Calibri"/>
        <family val="2"/>
      </rPr>
      <t>Prevedere l'installazione di serre temporanee e con copertura stagionale per l'attività vivaistica.</t>
    </r>
  </si>
  <si>
    <r>
      <t xml:space="preserve">Norme: Art. 111 UTOE E1C Piana delle Vecchiarelle e piana del capoluogo a Petrazzi. </t>
    </r>
    <r>
      <rPr>
        <sz val="12"/>
        <rFont val="Calibri"/>
        <family val="2"/>
      </rPr>
      <t>Nelle destinazioni ammissibili inserire la possibilità di realizzazione di serre temporanee e serre con copertura stagionale per lo svolgimento dell'attività vivaistica aventi caratteristiche costruttive dei manufatti precari.</t>
    </r>
  </si>
  <si>
    <r>
      <t>Carta B.</t>
    </r>
    <r>
      <rPr>
        <sz val="12"/>
        <rFont val="Calibri"/>
        <family val="2"/>
      </rPr>
      <t xml:space="preserve"> Richiesta di inserimento di alcuni siti archeologici ai fini della tutela.</t>
    </r>
  </si>
  <si>
    <r>
      <t xml:space="preserve">1) </t>
    </r>
    <r>
      <rPr>
        <b/>
        <sz val="12"/>
        <rFont val="Calibri"/>
        <family val="2"/>
      </rPr>
      <t>Carta D UTOE 12 Cambiano e Allegato B - Intervento IUA6</t>
    </r>
    <r>
      <rPr>
        <sz val="12"/>
        <rFont val="Calibri"/>
        <family val="2"/>
      </rPr>
      <t xml:space="preserve">. Possibilità di divisione dell' IUA6 in due settori di intervento. </t>
    </r>
  </si>
  <si>
    <r>
      <t xml:space="preserve">2) </t>
    </r>
    <r>
      <rPr>
        <b/>
        <sz val="12"/>
        <rFont val="Calibri"/>
        <family val="2"/>
      </rPr>
      <t xml:space="preserve">Carta D UTOE 12 Cambiano e Allegato B - Intervento IUA6. </t>
    </r>
    <r>
      <rPr>
        <sz val="12"/>
        <rFont val="Calibri"/>
        <family val="2"/>
      </rPr>
      <t>Specificare la data di scadenza per la convenzione al fine di accellerare la proprietà Niccoli proprietaria della maggioranza dell'area.</t>
    </r>
  </si>
  <si>
    <r>
      <t xml:space="preserve">Norme e Carta A. </t>
    </r>
    <r>
      <rPr>
        <sz val="12"/>
        <rFont val="Calibri"/>
        <family val="2"/>
      </rPr>
      <t xml:space="preserve"> Possibilità di destinare le aree e gli immobili di loro proprietà.  all'interno dell'UTOE E2d, oltre che alla residenza anche ad attività turistico ricettiva, di servizio alla persona, residenza per anziani autosufficienti con dotazione di servizi accessori.</t>
    </r>
  </si>
  <si>
    <r>
      <t xml:space="preserve">1) Carta E- Attività produttiva 5- sett. 2. </t>
    </r>
    <r>
      <rPr>
        <sz val="12"/>
        <rFont val="Calibri"/>
        <family val="2"/>
      </rPr>
      <t>Possibilità di incrementare il rapporto di copertura fino al 40%.</t>
    </r>
  </si>
  <si>
    <r>
      <t>3) Carta E- Attività produttiva 5- sett. 2.</t>
    </r>
    <r>
      <rPr>
        <sz val="12"/>
        <rFont val="Calibri"/>
        <family val="2"/>
      </rPr>
      <t xml:space="preserve"> Possibilità di realizzare interventi edilizi ed impiantistici successivi all'approvazione del piano di recupero ad alla stipula della convenzione, indirizzati alla modifica degli indici plani volumetrici approvati, mediante permesso a costruire nei limiti previsti dai parametri urbanistici e a condizione che le opere di urbanizzazione previste in convenzione siano state ultimate.</t>
    </r>
  </si>
  <si>
    <r>
      <t xml:space="preserve">4) Carta E- Attività produttiva 5- sett. 2. </t>
    </r>
    <r>
      <rPr>
        <sz val="12"/>
        <rFont val="Calibri"/>
        <family val="2"/>
      </rPr>
      <t>Per il risparmio energetico consentire la presentazione di richieste per impianti di cogenerazione anche prima dell'ultimazione degli interventi di ristrutturazione urbanistica.</t>
    </r>
  </si>
  <si>
    <r>
      <t xml:space="preserve">5) Carta E- Attività produttiva 5- sett. 2. </t>
    </r>
    <r>
      <rPr>
        <sz val="12"/>
        <rFont val="Calibri"/>
        <family val="2"/>
      </rPr>
      <t>Per il rilascio dei titoli per la sistemazione ambientale dell'ex cava permettere che questi possano essere autorizzati  successivamente all'approvazione dei titoli abilitativi che autorizzano gli interventi di ristrutturazione urbanistica del sito.</t>
    </r>
  </si>
  <si>
    <r>
      <t xml:space="preserve">Il meccanismo di realizzazione degli interventi previsti dal PDR approvato è definito dal PDR stesso e dalla relativa convenzione. Qualsiasi modifica a tali atti prevede una variante agli stessi di competenza del Consiglio comunale e non delle previsioni del RU. </t>
    </r>
    <r>
      <rPr>
        <b/>
        <sz val="12"/>
        <rFont val="Calibri"/>
        <family val="2"/>
      </rPr>
      <t>NON PERTINENTE</t>
    </r>
  </si>
  <si>
    <r>
      <t xml:space="preserve">6) Carta E- Attività produttiva 5- sett. 2. </t>
    </r>
    <r>
      <rPr>
        <sz val="12"/>
        <rFont val="Calibri"/>
        <family val="2"/>
      </rPr>
      <t>Riconoscere che l'area boscata rappresentata lungo la viabilità di accesso all'area è stata erroneamente considerata, si richiede lo stralcio dalla cartografia.</t>
    </r>
  </si>
  <si>
    <r>
      <t>Richiesta di acquisto di un'area comunale di circa 1.500 mq adiacente alla proprietà del richiedente per realizzare un parcheggio. Modifica all'</t>
    </r>
    <r>
      <rPr>
        <b/>
        <sz val="12"/>
        <rFont val="Calibri"/>
        <family val="2"/>
      </rPr>
      <t xml:space="preserve">art. 78 bis delle Norme </t>
    </r>
    <r>
      <rPr>
        <sz val="12"/>
        <rFont val="Calibri"/>
        <family val="2"/>
      </rPr>
      <t>per consentire, nel caso di cambi di destinazione e ampliamenti di strutture commerciali medie  nelle centro storico allargato, che vengano comunque reperiti nelle aree di pertinenza degli spazi per sosta e manovra non inferiori al 30% della sup. di vendita. Che la sup. di vendita non superi  gli 800 mq.</t>
    </r>
  </si>
  <si>
    <r>
      <t>Norme - art. 58</t>
    </r>
    <r>
      <rPr>
        <sz val="12"/>
        <rFont val="Calibri"/>
        <family val="2"/>
      </rPr>
      <t xml:space="preserve"> Edifici non compatibili nel territorio aperto. Inserire nella norma la possibilità di trasferim</t>
    </r>
    <r>
      <rPr>
        <sz val="12"/>
        <rFont val="Arial"/>
        <family val="2"/>
      </rPr>
      <t xml:space="preserve">ento degli edifici non compatibili presenti nel territorio aperto nel sistema insediativo a prevalente destinazione residenziale così come già  introdotto all'art. 9 delle NTA dalla 4a variante al RU adottata. </t>
    </r>
  </si>
  <si>
    <r>
      <t xml:space="preserve">Norme - art. 9. Edifici non compatibili. </t>
    </r>
    <r>
      <rPr>
        <sz val="12"/>
        <rFont val="Calibri"/>
        <family val="2"/>
      </rPr>
      <t xml:space="preserve">Prevedere la possibilità di trasferire le volumetrie anche in altre UTOE di tipo insediativo e precisamente: nelle aree agricole di margine delle UTOE 3-Capoluogo settore nord in riva destra, UTOE 5- Capoluogo settore nord ovest ferrovia, 'UTOE 9 di Castelnuovo e nell'UTOE10 di Dogana.  </t>
    </r>
  </si>
  <si>
    <r>
      <t xml:space="preserve">Norme. Art. 6. Superficie Utile Lorda. </t>
    </r>
    <r>
      <rPr>
        <sz val="12"/>
        <rFont val="Calibri"/>
        <family val="2"/>
      </rPr>
      <t>Escludere dalla Sul, una superficie fuori terra di almeno 20 mq da destinare ad autorimessa pertinenziale nel rispetto della L. 122/89. L'eventuale superficie fuori sagoma contribuisce al calcolo della Sc.</t>
    </r>
  </si>
  <si>
    <r>
      <t>1) Norme. Art. 56 e 80. E</t>
    </r>
    <r>
      <rPr>
        <sz val="12"/>
        <rFont val="Calibri"/>
        <family val="2"/>
      </rPr>
      <t>liminare la dimensione minima degli alloggi per gli interventi sul patrimonio edilizio esistente nel centro storico e nelle zone agricole.</t>
    </r>
  </si>
  <si>
    <r>
      <t xml:space="preserve">2) Norme. Art. 56 e 80. </t>
    </r>
    <r>
      <rPr>
        <sz val="12"/>
        <rFont val="Calibri"/>
        <family val="2"/>
      </rPr>
      <t>Modificare il limite minimo degli alloggi della superficie da 60 mq a 45mq , come previsto per le zone agricole di margine.</t>
    </r>
  </si>
  <si>
    <r>
      <t xml:space="preserve">Carta A. Norme art. 57. Carta E
</t>
    </r>
    <r>
      <rPr>
        <sz val="12"/>
        <rFont val="Calibri"/>
        <family val="2"/>
      </rPr>
      <t>Possibilità di individuare un'area a destinazione turistico ricettiva, nell'UTOE E3 Area delle colline nude, con accesso da via Gallini. La volumetria realizzabile sarà quella derivante dalla quantità massima individuata dall'art. 57 delle norme di 3.500 mc per nuova edificazione e potrà derivare anche dalla traslazione dei volumi di edifici non compatibili.</t>
    </r>
  </si>
  <si>
    <r>
      <t xml:space="preserve">Norme. Art. 118 UTOE E2d Crinale fra il fiume Elsa e il Rio Orlo. </t>
    </r>
    <r>
      <rPr>
        <sz val="12"/>
        <rFont val="Calibri"/>
        <family val="2"/>
      </rPr>
      <t>Prevedere la possibilità di realizzare strutture di custodia e ricovero per cani in un'area per la maggior parte boscata e con accesso dalla strada vicinale del Vallese.</t>
    </r>
  </si>
  <si>
    <r>
      <t xml:space="preserve">All. B. Carta D-Utoe 9 Castelnuovo. </t>
    </r>
    <r>
      <rPr>
        <sz val="12"/>
        <rFont val="Calibri"/>
        <family val="2"/>
      </rPr>
      <t>Possibilità di inserimento di un nuovo intervento di completamento (IUC7) in adiacenza all'intervento IUA4 in fase di completamento per una volumetria di 2.700 mc. Sistemazione definitiva di via del Castellare fino al campo sportivo e suo allargamento fino alla dimensione di m. 10. Definizione dell'area di pertinenza dell'impianto nella zona destinata agli spettatori con traslazione della strada di circa 10 m. Trasferimento della volumetria del lotto rimasto da edificare, perche vicino al cimitero, all'interno dell'IUA4,  in tale nuova previsione.</t>
    </r>
  </si>
  <si>
    <t>Presenti n.16 
 Votanti n.  13
Favorevoli n.13
Contrari n. 0
Astenuti n. 3 (Zini, Tricarico e Campatelli)</t>
  </si>
  <si>
    <t xml:space="preserve">Presenti n.16 
 Votanti n.  13
Favorevoli n.13
Contrari n.   3(Zini, Tricarico e Campatelli)
Astenuti n. 1 (Zunino) </t>
  </si>
  <si>
    <t>Presenti n. 16
 Votanti n. 13
Favorevoli n. 13
Contrari n. 0
Astenuti n.3 (Zini, Tricarico e Campatelli)</t>
  </si>
  <si>
    <t>Presenti n. 16
 Votanti n. 16
Favorevoli n. 16
Contrari n. 0
Astenuti n. 0</t>
  </si>
  <si>
    <t>Presenti n. 16
 Votanti n.13
Favorevoli n.13
Contrari n. 0
Astenuti n. 3 (Zini, Campatelli e Tricarico)</t>
  </si>
  <si>
    <t>Presenti n. 16
 Votanti n. 16
Favorevoli n.13
Contrari n. 3 (Zini, Campatelli e Tricarico)
Astenuti n. 0</t>
  </si>
  <si>
    <t>Presenti n. 16
 Votanti n. 16
Favorevoli n.15
Contrari n. 1 (Zunino)
Astenuti n. 0</t>
  </si>
  <si>
    <t>Presenti n. 16
 Votanti n. 15
Favorevoli n. 15
Contrari n. 0
Astenuti n. 1 (Zunino)</t>
  </si>
  <si>
    <t>Presenti n.16
 Votanti n. 13
Favorevoli n. 12
Contrari n.1 (Zunino)
Astenuti n.3 (Campatelli, Tricarico e Zini)</t>
  </si>
  <si>
    <t>Presenti n. 16
 Votanti n. 13
Favorevoli n.12
Contrari n. 1 (Zunino)
Astenuti n. 3 (Campatelli, Tricarico e Zini)</t>
  </si>
  <si>
    <t>Presenti n. 16
 Votanti n. 13
Favorevoli n. 13
Contrari n. 0
Astenuti n. 3 (Campatelli, Tricarico e Zini)</t>
  </si>
  <si>
    <t>Presenti n. 16
 Votanti n. 12
Favorevoli n. 12
Contrari n. 0
Astenuti n. 4 ( Zini, Campatelli,Tricarico e Zunino)</t>
  </si>
  <si>
    <t>Presenti n.16
 Votanti n. 12
Favorevoli n. 12
Contrari n. 0
Astenuti n. 4 ( Zini, Campatelli,Tricarico e Zunino)</t>
  </si>
  <si>
    <t>Presenti n. 16
 Votanti n.15
Favorevoli n. 15
Contrari n. 0
Astenuti n. 1 (Zunino)</t>
  </si>
  <si>
    <t>Presenti n. 16
 Votanti n. 16
Favorevoli n. 15
Contrari n.1 (Zunino)
Astenuti n.0</t>
  </si>
  <si>
    <t>Presenti n. 16
 Votanti n.15
Favorevoli n.15
Contrari n.0
Astenuti n. 1 (Zunino)</t>
  </si>
  <si>
    <t>Presenti n. 16
 Votanti n. 15
Favorevoli n. 15
Contrari n. 0
Astenuti n.1 (Zunino)</t>
  </si>
  <si>
    <t>Presenti n.16
 Votanti n. 15
Favorevoli n. 15
Contrari n.0
Astenuti n. 1 (Zunino)</t>
  </si>
  <si>
    <t>Presenti n. 16
 Votanti n. 12
Favorevoli n. 12
Contrari n.0
Astenuti n.4 ( Zunino, Zini, Tricarico e Campatelli)</t>
  </si>
  <si>
    <t>Presenti n. 16
 Votanti n.13
Favorevoli n. 13
Contrari n.0
Astenuti n. 3 (Zini, Tricarico e Campatelli)</t>
  </si>
  <si>
    <t>Presenti n. 16
 Votanti n. 16
Favorevoli n. 13
Contrari n.3 (Zini,Tricarico e Campatelli)
Astenuti n. 0</t>
  </si>
  <si>
    <t>Presenti n.16
 Votanti n.12
Favorevoli n. 12
Contrari n. 0
Astenuti n. 4 ( Zunino, Zini, Tricarico e Campatelli)</t>
  </si>
  <si>
    <t>Presenti n. 16
 Votanti n. 16
Favorevoli n. 15
Contrari n.1 (Zunino)
Astenuti n. 0</t>
  </si>
  <si>
    <t>Presenti n. 16
 Votanti n. 13
Favorevoli n. 13
Contrari n.0
Astenuti n. 3 (Zini, Tricarico e Campatelli)</t>
  </si>
  <si>
    <t>Presenti n. 16
 Votanti n.16
Favorevoli n. 15
Contrari n. 1 (Zunino)
Astenuti n. 0</t>
  </si>
  <si>
    <t>Presenti n.16
 Votanti n. 16
Favorevoli n. 15
Contrari n. 1 (Zunino)
Astenuti n. 0</t>
  </si>
  <si>
    <t>Presenti n. 16
 Votanti n. 16
Favorevoli n. 15
Contrari n. 1 (Zunino)
Astenuti n. 0</t>
  </si>
  <si>
    <t>Presenti n.16
 Votanti n. 13
Favorevoli n.13
Contrari n.0
Astenuti n. 3 (Zini, Campatelli e Tricarico)</t>
  </si>
  <si>
    <t>Presenti n. 16
 Votanti n. 13
Favorevoli n.13
Contrari n.0
Astenuti n.3 (Zini, Campatelli e Tricarico)</t>
  </si>
  <si>
    <t>Presenti n. 16
 Votanti n. 16
Favorevoli n. 13
Contrari n. 3 (Zini, Tricarico e Campatelli)
Astenuti n. 0</t>
  </si>
  <si>
    <t>Presenti n. 16
 Votanti n. 15
Favorevoli n.15
Contrari n.0
Astenuti n. 1 (Zunino)</t>
  </si>
  <si>
    <t>Presenti n.16
 Votanti n. 16
Favorevoli n. 13
Contrari n. 3 (Zini, Tricarico e Campatelli)
Astenuti n. 0</t>
  </si>
  <si>
    <t>Presenti n. 16
 Votanti n.13
Favorevoli n. 13
Contrari n. 0
Astenuti n. 3 (Zini, Tricarico e Campatelli)</t>
  </si>
  <si>
    <t>Presenti n. 16
 Votanti n. 16
Favorevoli n. 15
Contrari n. 1 (Zunino)
Astenuti n.0</t>
  </si>
  <si>
    <t>Presenti n. 16
 Votanti n. 16
Favorevoli n.16
Contrari n. 0
Astenuti n.0</t>
  </si>
  <si>
    <t>Presenti n. 15
 Votanti n. 15
Favorevoli n. 15
Contrari n. 0
Astenuti n. 0</t>
  </si>
  <si>
    <t>Esce Rimi</t>
  </si>
  <si>
    <t>Presenti n. 15
 Votanti n. 15
Favorevoli n.15
Contrari n. 0
Astenuti n.0</t>
  </si>
  <si>
    <t>Presenti n.16
 Votanti n. 13
Favorevoli n. 13
Contrari n. 0
Astenuti n. 3 (Zini, Tricarico e Campatelli)</t>
  </si>
  <si>
    <t>Esce Rimi
Entrato  Morelli</t>
  </si>
  <si>
    <t>Entrato  Morelli</t>
  </si>
  <si>
    <t>Presenti n. 17
 Votanti n. 14
Favorevoli n.14
Contrari n. 0
Astenuti n. 3 (Zini, Tricarico e Campatelli)</t>
  </si>
  <si>
    <t>Rientra Rimi</t>
  </si>
  <si>
    <t>Presenti n. 17
 Votanti n. 14
Favorevoli n. 14
Contrari n.0
Astenuti n. 3 (Zini,Tricarico e Campatelli)</t>
  </si>
  <si>
    <t>Presenti n.17
 Votanti n. 17
Favorevoli n. 17
Contrari n. 0
Astenuti n. 0</t>
  </si>
  <si>
    <t>Presenti n. 17
 Votanti n.16
Favorevoli n. 16
Contrari n.0
Astenuti n. 1 (Zunino)</t>
  </si>
  <si>
    <t>Presenti n. 17
 Votanti n. 17
Favorevoli n.17
Contrari n. 0
Astenuti n.0</t>
  </si>
  <si>
    <t>Presenti n. 17
 Votanti n. 14
Favorevoli n. 14
Contrari n. 0
Astenuti n.3 (Zini, Tricarico e Campatelli)</t>
  </si>
  <si>
    <t>Presenti n. 17
 Votanti n. 16
Favorevoli n. 16
Contrari n.0
Astenuti n. 1 (Zunino)</t>
  </si>
  <si>
    <t>Presenti n. 17
 Votanti n.14
Favorevoli n. 14
Contrari n. 0
Astenuti n.3 (Zini, Tricarico e Campatelli)</t>
  </si>
  <si>
    <t>Presenti n. 17
 Votanti n. 14
Favorevoli n. 14
Contrari n. 0
Astenuti n. 3 (Zini, Tricarico e Campatelli)</t>
  </si>
  <si>
    <r>
      <t xml:space="preserve">Si ritiene di non poter accogliere la richiesta in quanto il fabbricato in questione insiste su un'area sulla quale è stata inserita una  una nuova zona di completamento con una volumetria assegnata di nuova costruzione, che risulta indipendente da quella preesistente. Il volume di tale manufatto è stato quindi assorbito dalla nuova previsione.
 </t>
    </r>
    <r>
      <rPr>
        <b/>
        <sz val="12"/>
        <rFont val="Calibri"/>
        <family val="2"/>
      </rPr>
      <t>NON ACCOGLIBILE</t>
    </r>
  </si>
  <si>
    <r>
      <t xml:space="preserve">Si ritiene di limitare nell'ambito oggetto delle richiesta, l'inserimento di funzioni commerciali al dettaglio al fine di salvaguardarne l'assetto produttivo. 
</t>
    </r>
    <r>
      <rPr>
        <b/>
        <sz val="12"/>
        <rFont val="Calibri"/>
        <family val="2"/>
      </rPr>
      <t>NON ACCOGLIBILE</t>
    </r>
  </si>
  <si>
    <r>
      <t xml:space="preserve">Le dimensioni attribuite alla lottizzazione in oggetto si ritengono sufficienti ed equilibrate. Nuovi volumi dovrebbero eventualmente essere attribuite all'intero intervento e non a singoli lotti.
 </t>
    </r>
    <r>
      <rPr>
        <b/>
        <sz val="12"/>
        <rFont val="Calibri"/>
        <family val="2"/>
      </rPr>
      <t>NON ACCOGLIBILE</t>
    </r>
  </si>
  <si>
    <r>
      <t xml:space="preserve">La richiesta risulta non pertinente  in quanto le norme tecniche del RU all'art. 7 e la relativa scheda consentono varietà tipologica e dimensionale. 
</t>
    </r>
    <r>
      <rPr>
        <b/>
        <sz val="12"/>
        <rFont val="Calibri"/>
        <family val="2"/>
      </rPr>
      <t xml:space="preserve">NON PERTINENTE </t>
    </r>
  </si>
  <si>
    <r>
      <t xml:space="preserve">L'osservazione viene accolta nei limiti e le modalità con cui è stata recepita all'interno degli elaborati dello strumento urbanistico. La cessione delle aree riguarderà la parte esterna alla recinzione esistente. L'area dovrà essere sistemata a parcheggio con delimitazione dei posti auto e realizzazione di idonea delimitazione fra i posti macchina e la carreggiata stradale anche al fine di realizzare un percorso pedonale e ciclabile a servizio della zona. </t>
    </r>
    <r>
      <rPr>
        <b/>
        <sz val="12"/>
        <rFont val="Calibri"/>
        <family val="2"/>
      </rPr>
      <t xml:space="preserve"> 
PARZIALMENTE ACCOGLIBILE</t>
    </r>
  </si>
  <si>
    <r>
      <t xml:space="preserve">Gli elaborati del piano saranno modificati in accoglimento della presente istanza.
</t>
    </r>
    <r>
      <rPr>
        <b/>
        <sz val="12"/>
        <rFont val="Calibri"/>
        <family val="2"/>
      </rPr>
      <t xml:space="preserve"> ACCOGLIBILE</t>
    </r>
  </si>
  <si>
    <r>
      <t xml:space="preserve">Si ritiene di non suddividere la previsione urbanistica in due settori distinti d'intervento. Si precisa che in sede di piano attuativo l'intervento, seppur progettato nella sua interezza, potrà eventualmente essere suddiviso in due settori di intervento coordinati  fra loro, evitando formazioni isolate e favorendo la continuità con l'edificato esistente della frazione. 
</t>
    </r>
    <r>
      <rPr>
        <b/>
        <sz val="12"/>
        <rFont val="Calibri"/>
        <family val="2"/>
      </rPr>
      <t xml:space="preserve">NON ACCOGLIBILE </t>
    </r>
  </si>
  <si>
    <t>Presenti n. 17
 Votanti n. 17
Favorevoli n. 16
Contrari n. 1 (Zunino)
Astenuti n. 0</t>
  </si>
  <si>
    <t>Presenti n. 17
 Votanti n. 14
Favorevoli n. 13
Contrari n. 3 (Zini, Tricarico e Campatelli)
Astenuti n.1 (Zunino)</t>
  </si>
  <si>
    <t>Presenti n. 17
 Votanti n. 14
Favorevoli n.14
Contrari n.0
Astenuti n.3 (Zini,Tricarico e Campatelli)</t>
  </si>
  <si>
    <t>Presenti n. 17
 Votanti n.17
Favorevoli n. 14
Contrari n. 3 (Zini, Tricarico e Campatelli)
Astenuti n. 0</t>
  </si>
  <si>
    <t>Presenti n. 17
 Votanti n. 16
Favorevoli n. 16
Contrari n. 0
Astenuti n.1 (Zunino)</t>
  </si>
  <si>
    <t>Presenti n.17
 Votanti n.17
Favorevoli n. 16
Contrari n. 1 (Zunino)
Astenuti n. 0</t>
  </si>
  <si>
    <t>Presenti n.17
 Votanti n. 13
Favorevoli n. 13
Contrari n.0
Astenuti n. 4 (Zunino, Zini, Tricarico e Campatelli)</t>
  </si>
  <si>
    <t>Presenti n.17
 Votanti n. 16
Favorevoli n. 16
Contrari n. 0
Astenuti n.1 (Zunino)</t>
  </si>
  <si>
    <t>Presenti n. 17
 Votanti n. 16
Favorevoli n. 16
Contrari n. 0
Astenuti n. 1 (Zunino)</t>
  </si>
  <si>
    <t>Presenti n. 17
 Votanti n. 17
Favorevoli n. 14
Contrari n. 3 (Zini, Tricarico e Campatelli)
Astenuti n. 0</t>
  </si>
  <si>
    <t>Presenti n.17
 Votanti n. 14
Favorevoli n. 13
Contrari n. 3 (Zini, Tricarico e Campatelli)
Astenuti n. 1 (Zunino)</t>
  </si>
  <si>
    <t>Presenti n. 17
 Votanti n. 13
Favorevoli n. 13
Contrari n.0
Astenuti n. 4 (Zini, Tricarico, Campatelli e Zunino)</t>
  </si>
  <si>
    <t>Presenti n. 16
 Votanti n.15
Favorevoli n. 15
Contrari n. 0
Astenuti n.1 (Zunino)</t>
  </si>
  <si>
    <t>Esce Zini</t>
  </si>
  <si>
    <t>Rientra Zini</t>
  </si>
  <si>
    <t>Presenti n. 17
 Votanti n.17
Favorevoli n. 17
Contrari n.0
Astenuti n. 0</t>
  </si>
  <si>
    <t>Presenti n. 17
 Votanti n. 17
Favorevoli n.16
Contrari n. 1 (Zunino)
Astenuti n. 0</t>
  </si>
  <si>
    <t>Presenti n. 17
 Votanti n.16
Favorevoli n. 16
Contrari n. 0
Astenuti n. 1 (Zunino)</t>
  </si>
  <si>
    <r>
      <t xml:space="preserve">Norme - Art. 88 UTOE 9 Castelnuovo. </t>
    </r>
    <r>
      <rPr>
        <sz val="12"/>
        <rFont val="Calibri"/>
        <family val="2"/>
      </rPr>
      <t>Possibilità di realizzazione di annessi agricoli per l'agricoltura amatoriale e per le piccole produzioni agricole o manufatti precari nelle aree  agricole di margine nella UTOE di Castelnuovo.</t>
    </r>
  </si>
  <si>
    <r>
      <t xml:space="preserve">Norme - Art. 56 Annessi agricoli e serre fisse. </t>
    </r>
    <r>
      <rPr>
        <sz val="12"/>
        <rFont val="Calibri"/>
        <family val="2"/>
      </rPr>
      <t>Nella costruzione di annessi agricoli non soggetti al rispetto delle superfici minime fondiarie o eccedenti le capacità produttive aziendali inserire le serre fisse e eliminare la necessità di piano attuativo per la loro realizzazione.</t>
    </r>
  </si>
  <si>
    <r>
      <t xml:space="preserve">Carta D - UTOE 11 Granaiolo. </t>
    </r>
    <r>
      <rPr>
        <sz val="12"/>
        <rFont val="Calibri"/>
        <family val="2"/>
      </rPr>
      <t>Possibilità di un intervento di sopraelevazione su edificio esistente.</t>
    </r>
  </si>
  <si>
    <r>
      <t xml:space="preserve">Norme - Art. 56. </t>
    </r>
    <r>
      <rPr>
        <sz val="12"/>
        <rFont val="Calibri"/>
        <family val="2"/>
      </rPr>
      <t>Viene richiesto di individuare, nell'UTOE E1A- Piana di Granaiolo,  una zona soggetta a vivai con  la possibilità di installazione di serre fisse. Eliminazione della necessità di piano attuativo per la realizzazione di annessi agricoli eccedenti le capacità produttive del fondo.</t>
    </r>
  </si>
  <si>
    <r>
      <t xml:space="preserve">Norme- Art. 57 - Carta A. </t>
    </r>
    <r>
      <rPr>
        <sz val="12"/>
        <rFont val="Calibri"/>
        <family val="2"/>
      </rPr>
      <t>Possibilità di individuazione di una nuova porzione di  controcrinale secondario della strada provinciale da Castelnuovo a Coiano per la realizzazione di insediamenti per attività turistico ricettiva.</t>
    </r>
  </si>
  <si>
    <r>
      <t xml:space="preserve">Norme-Art. 114 E2 sottosistema delle aree dei crinali. </t>
    </r>
    <r>
      <rPr>
        <sz val="12"/>
        <rFont val="Calibri"/>
        <family val="2"/>
      </rPr>
      <t>Possibilità di realizzare, in tutte le E2, annessi agricoli per l'attività amatoriale e manufatti precari.</t>
    </r>
  </si>
  <si>
    <t>Note</t>
  </si>
  <si>
    <r>
      <t xml:space="preserve">Si ritiene di confermare la dimensione minima degli alloggi in  60 mq per gli interventi nel territorio aperto e nel centro storico. </t>
    </r>
    <r>
      <rPr>
        <b/>
        <sz val="12"/>
        <rFont val="Calibri"/>
        <family val="2"/>
      </rPr>
      <t xml:space="preserve"> 
NON ACCOGLIBILE</t>
    </r>
    <r>
      <rPr>
        <sz val="12"/>
        <rFont val="Calibri"/>
        <family val="2"/>
      </rPr>
      <t xml:space="preserve">
</t>
    </r>
  </si>
  <si>
    <r>
      <t xml:space="preserve">Si ritiene di confermare la dimensione minima degli alloggi in  60 mq . </t>
    </r>
    <r>
      <rPr>
        <b/>
        <sz val="12"/>
        <rFont val="Calibri"/>
        <family val="2"/>
      </rPr>
      <t xml:space="preserve"> 
NON ACCOGLIBILE</t>
    </r>
    <r>
      <rPr>
        <sz val="12"/>
        <rFont val="Calibri"/>
        <family val="2"/>
      </rPr>
      <t xml:space="preserve">
</t>
    </r>
  </si>
  <si>
    <r>
      <t>Allegato B - IUR9.</t>
    </r>
    <r>
      <rPr>
        <sz val="12"/>
        <rFont val="Calibri"/>
        <family val="2"/>
      </rPr>
      <t xml:space="preserve">
1) Possibilità di inserire nelle destinazioni d'uso l'attività scolastica e formativa.</t>
    </r>
  </si>
  <si>
    <r>
      <t xml:space="preserve">Allegato B - IUR9.
</t>
    </r>
    <r>
      <rPr>
        <sz val="12"/>
        <rFont val="Calibri"/>
        <family val="2"/>
      </rPr>
      <t>2) Possibilità di svincolare il recupero dell'edificio principale dal resto degli edifici minori, per creare un effetto volano del fabbricato più importante ed attrarre per il recupero degli altri.</t>
    </r>
  </si>
  <si>
    <r>
      <t xml:space="preserve">Allegato B - IUR9.
</t>
    </r>
    <r>
      <rPr>
        <sz val="12"/>
        <rFont val="Calibri"/>
        <family val="2"/>
      </rPr>
      <t>3) Possibilità di inserire l'area IUR9B e IUR9C come area edificabile vincolando la realizzazione delle volumetrie al recupero del fabbricato principale, anche mediante Unità minime di intervento.</t>
    </r>
  </si>
  <si>
    <r>
      <t xml:space="preserve">Allegato B - Saturazione S 28 Cambiano. </t>
    </r>
    <r>
      <rPr>
        <sz val="12"/>
        <rFont val="Calibri"/>
        <family val="2"/>
      </rPr>
      <t>Eliminazione del collegamento fra la strada parallela alla Statale e via Majorana e creazione di una racchetta d'inversione e conseguente ridefinizione del lotto d'intervento. Introduzione di un percorso pedonale di collegamento tra l'intervento  e via Majorana.</t>
    </r>
  </si>
  <si>
    <t>Votazione 
Consiglio Comunale</t>
  </si>
  <si>
    <r>
      <t>Norme. Art. 9 bis e 58</t>
    </r>
    <r>
      <rPr>
        <sz val="12"/>
        <rFont val="Calibri"/>
        <family val="2"/>
      </rPr>
      <t xml:space="preserve"> Edifici non compatibili nel territorio aperto. Inserire nella norma la possibilità di trasferim</t>
    </r>
    <r>
      <rPr>
        <sz val="12"/>
        <rFont val="Arial"/>
        <family val="2"/>
      </rPr>
      <t xml:space="preserve">ento degli edifici non compatibili presenti nel territorio aperto nel sistema insediativo a prevalente destinazione residenziale così come già  introdotto all'art. 9 delle NTA dalla 4a variante al RU adottata. </t>
    </r>
  </si>
  <si>
    <r>
      <rPr>
        <b/>
        <sz val="12"/>
        <rFont val="Calibri"/>
        <family val="2"/>
      </rPr>
      <t>Norme</t>
    </r>
    <r>
      <rPr>
        <sz val="12"/>
        <rFont val="Calibri"/>
        <family val="2"/>
      </rPr>
      <t xml:space="preserve">  </t>
    </r>
    <r>
      <rPr>
        <b/>
        <sz val="12"/>
        <rFont val="Calibri"/>
        <family val="2"/>
      </rPr>
      <t>e carta E</t>
    </r>
    <r>
      <rPr>
        <sz val="12"/>
        <rFont val="Calibri"/>
        <family val="2"/>
      </rPr>
      <t xml:space="preserve"> .Richiesta di spostamento della volumetria facente parte del nucleo di S.M. a Lungotuono, soppresso perché ricadente in fascia di rispetto cimiteriali, in altre aree adiacenti di stessa proprietà. Cessione di un appezzamento di terreno adiacente al vicino cimitero per realizzazione di un parcheggio per disabili.</t>
    </r>
  </si>
  <si>
    <r>
      <t>Norme: Art. 119 Sottosistema delle aree delle colline nude/UTOE E3</t>
    </r>
    <r>
      <rPr>
        <sz val="12"/>
        <rFont val="Calibri"/>
        <family val="2"/>
      </rPr>
      <t xml:space="preserve">. Inserimento nel paragrafo edifici incompatibili di alcuni edifici nel complesso in Loc. Rimorti con possiblità di ristrutturazione urbanistica E2. Possibilità di spostamento degli stessi in posizione più collinare nei pressi di due annessi esistenti con accesso da via Gallini. </t>
    </r>
  </si>
  <si>
    <r>
      <t>Allegato C. Scheda SP5 San Donato.</t>
    </r>
    <r>
      <rPr>
        <sz val="12"/>
        <rFont val="Calibri"/>
        <family val="2"/>
      </rPr>
      <t xml:space="preserve">  Nelle destinazioni d'uso inserimento della possibilità del commercio al dettaglio fino alla media distribuzione.</t>
    </r>
  </si>
  <si>
    <r>
      <t>Carta D Capoluogo - Allegato B</t>
    </r>
    <r>
      <rPr>
        <sz val="12"/>
        <rFont val="Calibri"/>
        <family val="2"/>
      </rPr>
      <t xml:space="preserve">.  </t>
    </r>
    <r>
      <rPr>
        <b/>
        <sz val="12"/>
        <rFont val="Calibri"/>
        <family val="2"/>
      </rPr>
      <t>Norme art 83</t>
    </r>
    <r>
      <rPr>
        <sz val="12"/>
        <rFont val="Calibri"/>
        <family val="2"/>
      </rPr>
      <t xml:space="preserve"> Richiesta di inserimento di una nuova saturazione nella parte terminale di Via Verdi all'interno dell'area di pertinenza urbana  e realizzazione di un parcheggio.</t>
    </r>
  </si>
  <si>
    <r>
      <t>Gli elaborati del piano saranno modificati in accoglimento della presente istanza.</t>
    </r>
    <r>
      <rPr>
        <b/>
        <sz val="12"/>
        <rFont val="Calibri"/>
        <family val="2"/>
      </rPr>
      <t xml:space="preserve"> </t>
    </r>
    <r>
      <rPr>
        <sz val="12"/>
        <rFont val="Calibri"/>
        <family val="2"/>
      </rPr>
      <t>La nuova saturazione sarà legata alla cessione di un'area a parcheggio che dovrà servire anche da racchetta d'inversione per via Verdi e la creazione di un percorso pedonale di collegamento fra il parcheggio stesso e  Via Masini</t>
    </r>
    <r>
      <rPr>
        <b/>
        <sz val="12"/>
        <rFont val="Calibri"/>
        <family val="2"/>
      </rPr>
      <t>. ACCOGLIBILE</t>
    </r>
  </si>
  <si>
    <r>
      <t xml:space="preserve">Si ritiene di salvaguardare tale ambito, di elevato valore ambientale e paesaggistico, evitando la realizzazione di annesso agricoli ancorchè precari. 
</t>
    </r>
    <r>
      <rPr>
        <b/>
        <sz val="12"/>
        <rFont val="Calibri"/>
        <family val="2"/>
      </rPr>
      <t>NON ACCOGLIBILE</t>
    </r>
  </si>
  <si>
    <r>
      <t xml:space="preserve">Si ritiene che quanto proposto contrasti con i valori peasaggistici e con i i vincoli ambientali presenti sull'area in questione.
</t>
    </r>
    <r>
      <rPr>
        <b/>
        <sz val="12"/>
        <rFont val="Calibri"/>
        <family val="2"/>
      </rPr>
      <t xml:space="preserve"> PARZIALMENTE ACCOGLIBILE</t>
    </r>
  </si>
  <si>
    <r>
      <t xml:space="preserve">1) Allegato B-UTOE6 Capoluogo Via Profeti IUA1. </t>
    </r>
    <r>
      <rPr>
        <sz val="12"/>
        <rFont val="Calibri"/>
        <family val="2"/>
      </rPr>
      <t>Introdurre nelle procedure di realizzazione  che nella convenzione devono essere indicati gli eventuali oneri da porre a carico dei soggetti attuatori dell'intervento IUA1 per compensare le spese sostenute per l'intervento IUC1 per le opere di urbanizzazione che risultano a comune per i due interventi.</t>
    </r>
  </si>
  <si>
    <r>
      <t>Nuova saturazione edilizia</t>
    </r>
    <r>
      <rPr>
        <sz val="12"/>
        <rFont val="Calibri"/>
        <family val="2"/>
      </rPr>
      <t xml:space="preserve"> in località Cambiano  UTOE 12 in area di pertinenza urbana, tra Via Muscas e la ferrovia.</t>
    </r>
  </si>
  <si>
    <r>
      <t xml:space="preserve">1) IUR 6 Montecatini. </t>
    </r>
    <r>
      <rPr>
        <sz val="12"/>
        <rFont val="Calibri"/>
        <family val="2"/>
      </rPr>
      <t>Trasferire in altre aree di proprietà comunale l'intera previsione residenziale. Eliminare la destinazione ERP e quelle relative ad attività ludico-ricreative tipo "auditorium". Aumentare la quantità di aree destinate a parco con attività ludiche del tipo skate-park, teleferiche, campi  da gioco e piste evolute di pattinaggio. Utilizzare gli introiti delle alienazioni e degli oneri per la bonifica del sito e prelevare le eventuali cubature necessarie dagli interventi residenziali non ancora attuati.</t>
    </r>
  </si>
  <si>
    <r>
      <t xml:space="preserve">Gli strumenti urbanistici possiedono già quanto richiesto. Il PS individua le grandi strutture di vendita, il RU individua le zone dove la funzione commerciale è ammessa e compatibile definendo lo standard di qualità relativo di cui all'art. 78bis delle NTA. Si ritiene infine che quanto sollevato dall'osservazione risulti in contrasto con l'art. 31 della L. n. 201/2011. 
</t>
    </r>
    <r>
      <rPr>
        <b/>
        <sz val="12"/>
        <rFont val="Calibri"/>
        <family val="2"/>
      </rPr>
      <t>NON ACCOGLIBILE</t>
    </r>
  </si>
  <si>
    <r>
      <t>Allegato C - IUAP3 Malacoda.</t>
    </r>
    <r>
      <rPr>
        <sz val="12"/>
        <rFont val="Calibri"/>
        <family val="2"/>
      </rPr>
      <t xml:space="preserve"> Creazione di un adeguato accesso alla zona produttiva mediante nuova strada in continuazione con via Copernico.</t>
    </r>
  </si>
  <si>
    <r>
      <t>Vengono eliminate le prescrizioni della scheda relativamente alle coperture, viene invece mantenuta l'altezza a 3/4 piani.</t>
    </r>
    <r>
      <rPr>
        <b/>
        <sz val="12"/>
        <rFont val="Calibri"/>
        <family val="2"/>
      </rPr>
      <t xml:space="preserve"> PARZIALMENTE ACCOGLIBILE</t>
    </r>
  </si>
  <si>
    <r>
      <t>Carta D, NTA.</t>
    </r>
    <r>
      <rPr>
        <sz val="12"/>
        <rFont val="Calibri"/>
        <family val="2"/>
      </rPr>
      <t xml:space="preserve"> Eliminazione del valore attribuito dal RU ad un edificio colonico e fienili ubicati a Dogana e possibilità di trasferimento del volume dei fienili in altro luogo all'interno dell'UTOE 10.</t>
    </r>
  </si>
  <si>
    <t>Nuova SRT 429 Lotto III tratto Castelfiorentino-Gambassi Terme-Certaldo. Viene richiesta una cartografia di dettaglio con posizione dei canali di deflusso delle acque meteoriche, posizione e tracciati di tutte le strade, sottopassi e quanto necessario per raggiungere i vari appezzamenti di terreno che rimangono interclusi e i percorsi di eventuali strade che dovranno  attraversare le loro proprietà per dare accesso alle proprietà altrui, oltre all'altezza del rilevato della nuova SRT 429..</t>
  </si>
  <si>
    <r>
      <rPr>
        <b/>
        <sz val="12"/>
        <rFont val="Calibri"/>
        <family val="2"/>
      </rPr>
      <t>Norme: Art. 118 UTOE E2d</t>
    </r>
    <r>
      <rPr>
        <sz val="12"/>
        <rFont val="Calibri"/>
        <family val="2"/>
      </rPr>
      <t xml:space="preserve"> crinale fra il fiume Elsa e il Rio Orlo. Inserire la possibilità di realizzazione di nuove  strutture di custodia e ricovero per cani e specifica di  determinati requisiti.</t>
    </r>
  </si>
  <si>
    <r>
      <t xml:space="preserve">L'osservazione è stata formulata due volte (vedere osservazione n.4)
In considerazione del valore ambientale e paesaggistico del contesto territoriale oggetto della proposta, non si ritiene opportuno prevedere la realizzazione di volumi e strutture da destinare a custodia e ricovero per cani. 
</t>
    </r>
    <r>
      <rPr>
        <b/>
        <sz val="12"/>
        <rFont val="Calibri"/>
        <family val="2"/>
      </rPr>
      <t>NON ACCOGLIBILE</t>
    </r>
  </si>
  <si>
    <r>
      <t>L'osservazione viene accolta nei limiti e le modalità con cui è stata recepita all'interno degli elaborati dello strumento urbanistico.</t>
    </r>
    <r>
      <rPr>
        <b/>
        <sz val="12"/>
        <rFont val="Calibri"/>
        <family val="2"/>
      </rPr>
      <t xml:space="preserve"> PARZIALMENTE ACCOGLIBILE</t>
    </r>
  </si>
  <si>
    <r>
      <t xml:space="preserve">Si ritiene di mantenere le previsioni edificatorie assegnate all'intervento in oggetto, con maggiori precisazioni sul tipo di intervento ammissibile sulla villa allo scopo di tutelarne i caratteri  peculiari.
 </t>
    </r>
    <r>
      <rPr>
        <b/>
        <sz val="12"/>
        <rFont val="Calibri"/>
        <family val="2"/>
      </rPr>
      <t>PARZIALMENTE ACCOGLIBILE</t>
    </r>
  </si>
  <si>
    <r>
      <t>Si ritiene in questa fase di individuare come viabilità da potenziare l'attuale strada passante per Cabbiavoli.</t>
    </r>
    <r>
      <rPr>
        <b/>
        <sz val="12"/>
        <rFont val="Calibri"/>
        <family val="2"/>
      </rPr>
      <t xml:space="preserve"> 
PARZIALMENTE ACCOGLIBILE</t>
    </r>
  </si>
  <si>
    <r>
      <t>La realizzazione della previsione urbanistica verrà mantenuta ma la stessa verrà svincolata dalla gestione urbanistica delle aree.</t>
    </r>
    <r>
      <rPr>
        <b/>
        <sz val="12"/>
        <rFont val="Calibri"/>
        <family val="2"/>
      </rPr>
      <t xml:space="preserve"> PARZIALMENTE ACCOGLIBILE</t>
    </r>
  </si>
  <si>
    <r>
      <t xml:space="preserve">Gli elaborati del piano saranno modificati in accoglimento della presente istanza con la precisazione che comunque dovrà essere reperita una zona a parcheggio pubblico con accesso dalla via Lucardese.
 </t>
    </r>
    <r>
      <rPr>
        <b/>
        <sz val="12"/>
        <rFont val="Calibri"/>
        <family val="2"/>
      </rPr>
      <t>PARZIALMENTE ACCOGLIBILE</t>
    </r>
  </si>
  <si>
    <r>
      <t xml:space="preserve">Verrà eliminata la previsione DM2. L'area comunque pur appartenendo alla sottozona SP9 non concorrerà alla potenzialità edificatoria della stessa.
 </t>
    </r>
    <r>
      <rPr>
        <b/>
        <sz val="12"/>
        <rFont val="Calibri"/>
        <family val="2"/>
      </rPr>
      <t>PARZIALMENTE ACCOGLIBILE</t>
    </r>
  </si>
  <si>
    <t xml:space="preserve">     Controdeduzioni tecniche alle osservazioni pervenute ai sensi dell'art. 17 comma 2 L.R. 1/05                                                                                                                                                     Allegato C</t>
  </si>
  <si>
    <r>
      <t xml:space="preserve">L'osservazione in quanto riferita alla comunicazione di avvio del procedimento relativo all'apposizione del vincolo preordinato all'esproprio è trattata nell'allegato B della Delibera di approvazione della variante urbanistica. In questa sede pertanto l'osservazione risulta non pertinente.
</t>
    </r>
    <r>
      <rPr>
        <b/>
        <sz val="12"/>
        <rFont val="Calibri"/>
        <family val="2"/>
      </rPr>
      <t>NON PERTINENTE</t>
    </r>
  </si>
  <si>
    <r>
      <t xml:space="preserve">2) Carta E- Attività produttiva 5- sett. 2. </t>
    </r>
    <r>
      <rPr>
        <sz val="12"/>
        <rFont val="Calibri"/>
        <family val="2"/>
      </rPr>
      <t>Possibilità di incrementare l'altezza massima fino a 16,00 m per alloggiamento di speciali impianti produttivi , di volumi tecnici e /o silos purchè indispensabili al processo produttivo.</t>
    </r>
  </si>
  <si>
    <r>
      <t xml:space="preserve">Norme Art 69 e 130. UTOE6 San Matteo - Carta E. </t>
    </r>
    <r>
      <rPr>
        <sz val="12"/>
        <rFont val="Calibri"/>
        <family val="2"/>
      </rPr>
      <t>Individuare un'area a servizi e impianti tecnologici con preferenza per l'installazione di tecnologie per la produzione di energia da fonti rinnovabili nell'UTOE6 di San Matteo, nella sottozona CE4.</t>
    </r>
  </si>
  <si>
    <r>
      <t xml:space="preserve">Attività produttiva 1 Malacoda. </t>
    </r>
    <r>
      <rPr>
        <sz val="12"/>
        <rFont val="Calibri"/>
        <family val="2"/>
      </rPr>
      <t xml:space="preserve">Possibilità per le attività produttive nel territorio aperto, di incrementi di volumetria, come previsto per l'intervento edilizio DA3. </t>
    </r>
  </si>
  <si>
    <r>
      <t xml:space="preserve">3) </t>
    </r>
    <r>
      <rPr>
        <b/>
        <sz val="12"/>
        <rFont val="Calibri"/>
        <family val="2"/>
      </rPr>
      <t xml:space="preserve">Allegato B - Saturazione S31 </t>
    </r>
    <r>
      <rPr>
        <sz val="12"/>
        <rFont val="Calibri"/>
        <family val="2"/>
      </rPr>
      <t>Estensione dell'area di saturazione fino a comprendere il tratto dismesso di Via Mascagni quale virtuale permuta dei parcheggi pubblici previsti dalla scheda S31 su via Mascagni.</t>
    </r>
  </si>
  <si>
    <r>
      <t>Verranno estese le dimensioni minime dei lotti a 2.400 mq e innalzata la percentuale del rapporto di copertura delle tettoie come richiesto al 10%. L'introduzione delle attività richieste invece contrasta con il principio che regola il tipo di aree di cui si tratta.</t>
    </r>
    <r>
      <rPr>
        <b/>
        <sz val="12"/>
        <rFont val="Calibri"/>
        <family val="2"/>
      </rPr>
      <t xml:space="preserve"> 
PARZIALMENTE ACCOGLIBILE</t>
    </r>
  </si>
  <si>
    <r>
      <t xml:space="preserve">Si ritiene che gli interventi da applicare sugli edifici in questione risultino corretti, demolizioni totali con trasferimento della relativa volumetria andrebbero ad aumentare l'immagine di fatto disorganica dell'abitato esistente. 
 </t>
    </r>
    <r>
      <rPr>
        <b/>
        <sz val="12"/>
        <rFont val="Calibri"/>
        <family val="2"/>
      </rPr>
      <t>NON ACCOGLIBILE</t>
    </r>
  </si>
  <si>
    <r>
      <t xml:space="preserve">Si ritiene che i valori attribuiti dal RU agli edifici esistenti risiedano anche nell'immagine che nell'insieme danno alla frazione di Dogana, demolizione ed arretramento del fabbricato fuoriescono da questa logica. 
</t>
    </r>
    <r>
      <rPr>
        <b/>
        <sz val="12"/>
        <rFont val="Calibri"/>
        <family val="2"/>
      </rPr>
      <t>NON ACCOGLIBILE</t>
    </r>
  </si>
  <si>
    <t>Arch. Michela Brachi (osservazione del Servizio Assetto del Territorio)</t>
  </si>
  <si>
    <r>
      <t xml:space="preserve">Gli elaborati del RU verranno modificati in sintonia con quanto richiesto. </t>
    </r>
    <r>
      <rPr>
        <b/>
        <sz val="12"/>
        <rFont val="Calibri"/>
        <family val="2"/>
      </rPr>
      <t>ACCOGLIBILE</t>
    </r>
  </si>
  <si>
    <r>
      <rPr>
        <b/>
        <sz val="12"/>
        <color indexed="8"/>
        <rFont val="Calibri"/>
        <family val="2"/>
      </rPr>
      <t xml:space="preserve">Norme art. 94. UTOE 1P San Donato . </t>
    </r>
    <r>
      <rPr>
        <sz val="12"/>
        <color indexed="8"/>
        <rFont val="Calibri"/>
        <family val="2"/>
      </rPr>
      <t>Lotti residenziali interclusi. Richiesta di inserimento per esteso dell'interpretazione relativa alla utilizzazione degli immobili ricadenti nei lotti residenziali interclusi con riferimento alla lettera inviata dall'Ufficio Urbanistica in data 30/11/2010. In particolare  che la destinazione prevalente all'interno dei lotti interclusi è quella residenziale, che possono essere oggetto di intervento anche gli immobili attualmente non più produttivi e che sono possibili interventi con cambio di destinazione d'uso.</t>
    </r>
  </si>
  <si>
    <t xml:space="preserve">Rotatoria di via Profeti. Chiede lo spostamento della rotatoria. </t>
  </si>
  <si>
    <r>
      <t xml:space="preserve">art. 24 delle Norme. </t>
    </r>
    <r>
      <rPr>
        <sz val="12"/>
        <rFont val="Calibri"/>
        <family val="2"/>
      </rPr>
      <t xml:space="preserve">Possiblità di trasformazione di una parte dell'area perimetrata come attività estrattiva, di circa 12.000 mq, a zona a servizi di carattere pubblico speciale finalizzato all'impianto definitivo di attività di recupero di rifiuti non pericolosi attinenti al ciclo dell'edilizia e delle attività connesse. </t>
    </r>
  </si>
  <si>
    <r>
      <t xml:space="preserve">3) Allegato B. </t>
    </r>
    <r>
      <rPr>
        <sz val="12"/>
        <rFont val="Calibri"/>
        <family val="2"/>
      </rPr>
      <t>Nei nuovi insediamenti residenziali non prevedere il limite massimo degli alloggi ma richiedere un calcolo e una verifica degli standard urbanistici più appropriata in funzione del presunto carico urbanistico.</t>
    </r>
  </si>
  <si>
    <r>
      <t xml:space="preserve">Carta D - UTOE9 Castelnuovo. Norme art. 32. </t>
    </r>
    <r>
      <rPr>
        <sz val="12"/>
        <rFont val="Calibri"/>
        <family val="2"/>
      </rPr>
      <t>Richiesta di inserimento della previsione di autorimesse interrate nel centro storico di Castelnuovo in corrispondenza dell'incrocio fra via Roma e via Lavagnini. Sulla superficie a copertura consentire la realizzazione di nuovi locali per una sup. max di 150 mq con destinazione a servizi di interesse pubblico. Convenzione con il comune per regolare le modalità di realizzazione, i prezzi per l'eventuale vendita ecc....</t>
    </r>
  </si>
  <si>
    <r>
      <t xml:space="preserve">L'osservazione è stata formulata due volte (vedere osservazione n. 1 punto 2)
Non si ritiene di poter accogliere tale richiesta in quanto la posizione delle autorimesse in quel punto comprometterebbe in maniera pesante l'immagine del centro storico. L'area ha un effetto di filtro e di stacco fra la parte più prettamente storica e quella di edificazione più recente. La perdita di questo filtro creerebbe una continuità dell'edificato tale da diminuire la percezione visiva del contesto assolutamente particolare.   
</t>
    </r>
    <r>
      <rPr>
        <b/>
        <sz val="12"/>
        <rFont val="Calibri"/>
        <family val="2"/>
      </rPr>
      <t>NON ACCOGLIBILE</t>
    </r>
  </si>
  <si>
    <r>
      <t xml:space="preserve">Lottizzazione IUC3 Praticelli e NTA Art. 7 tipologie edilizie. </t>
    </r>
    <r>
      <rPr>
        <sz val="12"/>
        <rFont val="Calibri"/>
        <family val="2"/>
      </rPr>
      <t>Integrazione della tipologia ville e villini con edifici a schiera con giardino privato.</t>
    </r>
  </si>
  <si>
    <r>
      <t xml:space="preserve">Qualsiasi manufatto anche se realizzato con materiali leggeri deve necessariamente essere ricondotto ai tipi d'intervento e relativi titoli abilitativi definiti dalla LR 1/05. La richiesta pertanto non può essere accolta. 
</t>
    </r>
    <r>
      <rPr>
        <b/>
        <sz val="12"/>
        <rFont val="Calibri"/>
        <family val="2"/>
      </rPr>
      <t>NON ACCOGLIBILE</t>
    </r>
  </si>
  <si>
    <r>
      <t xml:space="preserve">Modificare le norme come richiesto vanifica l'effetto prodotto sulle abitazioni dell'uso del "doppio volume", la modifica inoltre risulterebbe anche di difficile gestione. </t>
    </r>
    <r>
      <rPr>
        <b/>
        <sz val="12"/>
        <rFont val="Calibri"/>
        <family val="2"/>
      </rPr>
      <t>NON ACCOGLIBILE</t>
    </r>
  </si>
  <si>
    <r>
      <t xml:space="preserve">DM1 Località Petruccola. </t>
    </r>
    <r>
      <rPr>
        <sz val="12"/>
        <rFont val="Calibri"/>
        <family val="2"/>
      </rPr>
      <t>Ampliamento del lotto minimo previsto da 1.200 mq a 2.400 mq e della superficie destinata a tettoie dal 5% al 10%. Introduzione di attività relative all'artigianato di servizio quali muratori, fabbri, idraulici, elettricisti, vetrai ecc.</t>
    </r>
  </si>
  <si>
    <r>
      <t xml:space="preserve">Si ritiene di mantenere le destinazioni d'uso già previste nel caso di interventi di ristrutturazione urbanistica con trasferimento dei volumi, al fine di evitare la creazione di insediamenti residenziali consistenti nel territorio aperto. 
</t>
    </r>
    <r>
      <rPr>
        <b/>
        <sz val="12"/>
        <rFont val="Calibri"/>
        <family val="2"/>
      </rPr>
      <t>NON ACCOGLIBILE</t>
    </r>
  </si>
  <si>
    <r>
      <t xml:space="preserve">Si ritiene di confermarla dimensione minima degli alloggi in  60 mq per gli interventi nel territorio aperto e nel centro storico. </t>
    </r>
    <r>
      <rPr>
        <b/>
        <sz val="12"/>
        <rFont val="Calibri"/>
        <family val="2"/>
      </rPr>
      <t xml:space="preserve"> 
NON ACCOGLIBILE</t>
    </r>
    <r>
      <rPr>
        <sz val="12"/>
        <rFont val="Calibri"/>
        <family val="2"/>
      </rPr>
      <t xml:space="preserve">
</t>
    </r>
  </si>
  <si>
    <r>
      <t xml:space="preserve">La proposta investe un'area appartenente al sistema produttivo non deputata alla formazione di insediamenti di tipo residenziale. 
</t>
    </r>
    <r>
      <rPr>
        <b/>
        <sz val="12"/>
        <rFont val="Calibri"/>
        <family val="2"/>
      </rPr>
      <t>NON ACCOGLIBILE</t>
    </r>
  </si>
  <si>
    <r>
      <t>2)</t>
    </r>
    <r>
      <rPr>
        <b/>
        <sz val="12"/>
        <rFont val="Calibri"/>
        <family val="2"/>
      </rPr>
      <t xml:space="preserve"> IURP 3 - UTOE 1P - San Donato. </t>
    </r>
    <r>
      <rPr>
        <sz val="12"/>
        <rFont val="Calibri"/>
        <family val="2"/>
      </rPr>
      <t>Ristrutturazione urbanistica del capannone esistente al grezzo di un centro servizi integrato (Commerciale, direzionale, artigianale, benessere, sanitario).</t>
    </r>
  </si>
  <si>
    <t>Salvadori Orsina</t>
  </si>
  <si>
    <r>
      <t>Carta D . Eliminazione valore edificio in tessuto "TA" a Dogana.</t>
    </r>
    <r>
      <rPr>
        <sz val="12"/>
        <rFont val="Calibri"/>
        <family val="2"/>
      </rPr>
      <t xml:space="preserve"> L'edificio risulta di valore nullo, l'accoglimento dell'istanza consentirebbe di demolirlo e ricostruirlo in posizione arretrata rispetto alla strada.</t>
    </r>
  </si>
  <si>
    <r>
      <t>L'osservazione viene accolta nei limiti e con le modalità con cui è stata recepita all'interno degli elaborati dello strumento urbanistico.</t>
    </r>
    <r>
      <rPr>
        <b/>
        <sz val="12"/>
        <rFont val="Calibri"/>
        <family val="2"/>
      </rPr>
      <t xml:space="preserve"> PARZIALMENTE ACCOGLIBILE</t>
    </r>
  </si>
  <si>
    <r>
      <t xml:space="preserve">Si ritiene di estendere la superficie fondiaria massima per la realizzazione di nuovi distributori di carburante a 8.000 mq e di estendere la SUL destinata ad attività integrative a 800 mq. Le funzioni integrative richieste dall'osservazione sono già previste, gli spazi destinati a mostre sono compresi negli spazi commerciali e regolati da specifiche norme regionali. La possibilità di collegare i distributori di carburante con altre aree non afferisce alla programmazione urbanistica. 
</t>
    </r>
    <r>
      <rPr>
        <b/>
        <sz val="12"/>
        <rFont val="Calibri"/>
        <family val="2"/>
      </rPr>
      <t>PARZIALMENTE ACCOGLIBILE</t>
    </r>
  </si>
  <si>
    <r>
      <t xml:space="preserve">Gli elaborati del RU verranno modificati in linea con la richiesta. 
</t>
    </r>
    <r>
      <rPr>
        <b/>
        <sz val="12"/>
        <rFont val="Calibri"/>
        <family val="2"/>
      </rPr>
      <t>ACCOGLIBILE</t>
    </r>
  </si>
  <si>
    <r>
      <t xml:space="preserve">La proposta investe aree al di fuori delle UTOE del sistema insediativo. 
</t>
    </r>
    <r>
      <rPr>
        <b/>
        <sz val="12"/>
        <rFont val="Calibri"/>
        <family val="2"/>
      </rPr>
      <t>NON ACCOGLIBILE</t>
    </r>
  </si>
  <si>
    <r>
      <t xml:space="preserve">In considerazione del valore ambientale e paesaggistico che le aree rivestono, non si ritiene opportuno prevedere la realizzazione di annessi agricoli per l'attività amatoriale e manufatti precari. 
</t>
    </r>
    <r>
      <rPr>
        <b/>
        <sz val="12"/>
        <rFont val="Calibri"/>
        <family val="2"/>
      </rPr>
      <t>NON ACCOGLIBILE</t>
    </r>
  </si>
  <si>
    <r>
      <t xml:space="preserve">Il Regolamento Urbanistico consente già quanto richiesto. 
</t>
    </r>
    <r>
      <rPr>
        <b/>
        <sz val="12"/>
        <rFont val="Calibri"/>
        <family val="2"/>
      </rPr>
      <t>NON PERTINENTE</t>
    </r>
  </si>
  <si>
    <r>
      <t xml:space="preserve">Lo strumento urbanistico individua già i percorsi delle piste ciclabili all'interno delle carte al 5000 delle utoe del sistema insediativo. 
</t>
    </r>
    <r>
      <rPr>
        <b/>
        <sz val="12"/>
        <rFont val="Calibri"/>
        <family val="2"/>
      </rPr>
      <t>NON PERTINENTE</t>
    </r>
  </si>
  <si>
    <r>
      <t xml:space="preserve">L'osservazione viene accolta nei limiti e le modalità con cui è stata recepita all'interno degli elaborati dello strumento urbanistico. </t>
    </r>
    <r>
      <rPr>
        <b/>
        <sz val="12"/>
        <rFont val="Calibri"/>
        <family val="2"/>
      </rPr>
      <t>PARZIALMENTE ACCOGLIBILE</t>
    </r>
  </si>
  <si>
    <t>Firmato digitalmente</t>
  </si>
  <si>
    <r>
      <rPr>
        <sz val="14"/>
        <rFont val="Calibri"/>
        <family val="2"/>
      </rPr>
      <t>Il Dirigente del Servizio Assetto del Territorio</t>
    </r>
    <r>
      <rPr>
        <sz val="12"/>
        <rFont val="Calibri"/>
        <family val="2"/>
      </rPr>
      <t xml:space="preserve">
Arch. Michela Brachi</t>
    </r>
  </si>
  <si>
    <r>
      <t xml:space="preserve">2) Allegato B-UTOE6 Capoluogo Via Profeti IUA1. </t>
    </r>
    <r>
      <rPr>
        <sz val="12"/>
        <rFont val="Calibri"/>
        <family val="2"/>
      </rPr>
      <t>Introdurre la possibilità, negli edifici in linea tre e in quelli a torre, di realizzare anche piani terra rialzati con destinazione residenziale.</t>
    </r>
  </si>
  <si>
    <r>
      <t xml:space="preserve">Norme - Art. 57 e  118- Carta A. </t>
    </r>
    <r>
      <rPr>
        <sz val="12"/>
        <rFont val="Calibri"/>
        <family val="2"/>
      </rPr>
      <t>Individuare una zona per la realizzazione di un centro ippico in Loc. Le Valli nell'UTOE E2d.</t>
    </r>
  </si>
  <si>
    <r>
      <t xml:space="preserve">Norme -Art.84. Annessi agricoli. </t>
    </r>
    <r>
      <rPr>
        <sz val="12"/>
        <rFont val="Calibri"/>
        <family val="2"/>
      </rPr>
      <t>Chiede la possibilità di realizzare nelle aree agricole di margine, dell'UTOE 5 Capoluogo settore nord ovest ferrovia, annessi agricoli anche in muratura.</t>
    </r>
  </si>
  <si>
    <r>
      <t>Allegato C- SP11 di Malacoda.</t>
    </r>
    <r>
      <rPr>
        <sz val="12"/>
        <rFont val="Calibri"/>
        <family val="2"/>
      </rPr>
      <t xml:space="preserve"> Modifica alla norma relativa agli accessi carrabili che vieta la realizzazione di accessi diretti su via Ciurini.</t>
    </r>
  </si>
  <si>
    <r>
      <t xml:space="preserve">Allegato C- SP11 di Malacoda. </t>
    </r>
    <r>
      <rPr>
        <sz val="12"/>
        <rFont val="Calibri"/>
        <family val="2"/>
      </rPr>
      <t>Modifica alla norma relativa agli accessi carrabili prevedendo la possibilità di realizzare tali accessi in corrispondenza del confine di proprietà.</t>
    </r>
  </si>
  <si>
    <r>
      <t xml:space="preserve">Norme. Allegato B. </t>
    </r>
    <r>
      <rPr>
        <sz val="12"/>
        <rFont val="Calibri"/>
        <family val="2"/>
      </rPr>
      <t xml:space="preserve">Nuova saturazione, all'interno dell'UTOE 3 Capoluogo settore nord in riva destra, in via De Sanctis. Volume mc 1800 condizionata alla cessione al comune dell'area di proprietà destinata a verde pubblico </t>
    </r>
  </si>
  <si>
    <r>
      <t xml:space="preserve">Allegato B - IUR 12. Carta D Capoluogo. </t>
    </r>
    <r>
      <rPr>
        <sz val="12"/>
        <rFont val="Calibri"/>
        <family val="2"/>
      </rPr>
      <t>Si chiede che la villa sia classificata come edificio di valore assieme all'area di pertinenza. Si chiede inoltre che l'intervento di recupero sia limitato ai soli fabbricati di scarso valore a parità di volume esistente.</t>
    </r>
  </si>
  <si>
    <r>
      <t xml:space="preserve">Si ritiene che quanto richiesto mal si collochi nel delicato contesto paesaggistico di riferimento.                                                   
 </t>
    </r>
    <r>
      <rPr>
        <b/>
        <sz val="12"/>
        <rFont val="Calibri"/>
        <family val="2"/>
      </rPr>
      <t>NON ACCOGLIBILE</t>
    </r>
  </si>
  <si>
    <r>
      <t xml:space="preserve">Si ritiene che quanto proposto si collochi in un contesto delicato dal punto di vista ambientale, paesaggistico e infrastrutturale che mal sopporterebbe un appesantimento di aree destinate a servizi. 
</t>
    </r>
    <r>
      <rPr>
        <b/>
        <sz val="12"/>
        <rFont val="Calibri"/>
        <family val="2"/>
      </rPr>
      <t>NON ACCOGLIBILE</t>
    </r>
  </si>
  <si>
    <r>
      <t xml:space="preserve">Si ritiene che quanto proposto contrasti con i valori peasaggistici e con i i vincoli ambientali presenti sull'area in questione. 
</t>
    </r>
    <r>
      <rPr>
        <b/>
        <sz val="12"/>
        <rFont val="Calibri"/>
        <family val="2"/>
      </rPr>
      <t>NON ACCOGLIBILE</t>
    </r>
  </si>
  <si>
    <r>
      <t xml:space="preserve">Non si ritiene la richiesta accoglibile per contrasto con le disposizioni di cui all'art. 119 delle Norme Tecniche del RU.  
</t>
    </r>
    <r>
      <rPr>
        <b/>
        <sz val="12"/>
        <rFont val="Calibri"/>
        <family val="2"/>
      </rPr>
      <t>NON ACCOGLIBILE</t>
    </r>
  </si>
  <si>
    <r>
      <t>Si ritiene  che quanto proposto si collochi in un contesto territoriale delicato dal punto di vista ambientale, paesaggistico e infrastrutturale, assolutamente non idoneo all'insediamento di  strutture di custodia e ricovero per cani.</t>
    </r>
    <r>
      <rPr>
        <b/>
        <sz val="12"/>
        <rFont val="Calibri"/>
        <family val="2"/>
      </rPr>
      <t xml:space="preserve"> 
NON ACCOGLIBILE</t>
    </r>
  </si>
  <si>
    <r>
      <t xml:space="preserve">L'intervento di nuova edificazione residenziale richiesto ricade all'interno della fascia di rispetto cimiteriale che impone, all'interno di un raggio di 200 m, una zona di inedificabilità assoluta. Alla luce di ciò la richiesta non può essere accolta.
 </t>
    </r>
    <r>
      <rPr>
        <b/>
        <sz val="12"/>
        <rFont val="Calibri"/>
        <family val="2"/>
      </rPr>
      <t>NON ACCOGLIBILE</t>
    </r>
  </si>
  <si>
    <r>
      <t xml:space="preserve">Si ritiene di limitare nell'ambito oggetto delle richiesta, l'inserimento di funzioni commerciali al dettaglio al fine di salvaguardarne l'assetto  produttivo. 
</t>
    </r>
    <r>
      <rPr>
        <b/>
        <sz val="12"/>
        <rFont val="Calibri"/>
        <family val="2"/>
      </rPr>
      <t>NON ACCOGLIBILE</t>
    </r>
  </si>
  <si>
    <r>
      <t xml:space="preserve">Si ritiene che l'intervento proposto sia ammissibile se l'impianto viene dimensionato e utilizzato per le necessità del ciclo produttivo di futuro insediamento nell'area. Gli elaborati del RU saranno modificati in sintonia con quanto richiesto. 
</t>
    </r>
    <r>
      <rPr>
        <b/>
        <sz val="12"/>
        <rFont val="Calibri"/>
        <family val="2"/>
      </rPr>
      <t>ACCOGLIBILE</t>
    </r>
  </si>
  <si>
    <r>
      <t xml:space="preserve">Le aree boscate derivano dalle previsioni del PS e del PTC che in questa sede non possono essere modificate. 
</t>
    </r>
    <r>
      <rPr>
        <b/>
        <sz val="12"/>
        <rFont val="Calibri"/>
        <family val="2"/>
      </rPr>
      <t>NON ACCOGLIBILE</t>
    </r>
  </si>
  <si>
    <r>
      <t xml:space="preserve">Il RU non incide sull'assetto patrimoniale dell'Ente, vendita ed acquisto di beni patrimoniali afferiscono ad altra materia. Non si ritiene necessario modificare la dimensione delle medie strutture di vendita all'interno del Centro Storico allargato esonerate dal reperimento di spazi destinati alla sosta di relazione in quanto ciò rischierebbe di generare fabbisogno di aree di sosta che congestionerebbe il centro storico. 
</t>
    </r>
    <r>
      <rPr>
        <b/>
        <sz val="12"/>
        <rFont val="Calibri"/>
        <family val="2"/>
      </rPr>
      <t>NON ACCOGLIBILE</t>
    </r>
  </si>
  <si>
    <r>
      <t>Gli elaborati del piano saranno modificati in accoglimento della presente istanza.</t>
    </r>
    <r>
      <rPr>
        <b/>
        <sz val="12"/>
        <rFont val="Calibri"/>
        <family val="2"/>
      </rPr>
      <t xml:space="preserve"> 
ACCOGLIBILE</t>
    </r>
  </si>
  <si>
    <r>
      <t xml:space="preserve">Si ritiene di non suddividere la previsione urbanistica in due settori, al fine di salvaguardare l'unitarietà del futuro intervento urbanistico. 
</t>
    </r>
    <r>
      <rPr>
        <b/>
        <sz val="12"/>
        <rFont val="Calibri"/>
        <family val="2"/>
      </rPr>
      <t>NON ACCOGLIBILE</t>
    </r>
  </si>
  <si>
    <r>
      <t xml:space="preserve">La richiesta incide con le previsioni del Piano Strutturale, non oggetto della presente variante urbanistica. 
</t>
    </r>
    <r>
      <rPr>
        <b/>
        <sz val="12"/>
        <rFont val="Calibri"/>
        <family val="2"/>
      </rPr>
      <t>NON ACCOGLIBILE</t>
    </r>
  </si>
  <si>
    <r>
      <t>Gli elaborati del piano saranno modificati in accoglimento della presente istanza.</t>
    </r>
    <r>
      <rPr>
        <b/>
        <sz val="12"/>
        <rFont val="Calibri"/>
        <family val="2"/>
      </rPr>
      <t xml:space="preserve"> 
ACCOGLIBILE</t>
    </r>
  </si>
  <si>
    <r>
      <t xml:space="preserve">Non si ritiene opportuno estendere le aree di atterraggio, delle volumetrie degli edifici incompatibili, alle aree oggetto di richiesta.
 </t>
    </r>
    <r>
      <rPr>
        <b/>
        <sz val="12"/>
        <rFont val="Calibri"/>
        <family val="2"/>
      </rPr>
      <t>NON ACCOGLIBILE</t>
    </r>
    <r>
      <rPr>
        <sz val="12"/>
        <rFont val="Calibri"/>
        <family val="2"/>
      </rPr>
      <t xml:space="preserve">
</t>
    </r>
  </si>
  <si>
    <r>
      <t xml:space="preserve">La proposta se accolta determinerebbe un consistente aumento della volumetria assegnata ai singoli interventi, andando ad alterare le previsioni degli strumenti urbanistici.  
</t>
    </r>
    <r>
      <rPr>
        <b/>
        <sz val="12"/>
        <rFont val="Calibri"/>
        <family val="2"/>
      </rPr>
      <t>NON ACCOGLIBILE</t>
    </r>
  </si>
  <si>
    <r>
      <t xml:space="preserve">Il numero degli alloggi indicato dal RU è orientativo, lo stesso RU precisa che in fase di piano attuativo, in relazione alla tipologia indicata nella relativa scheda di intervento, potranno essere proposte caratteristiche tipologiche di aggregazione e dimensionali diverse da quelle indicate, inoltre per giustificati motivi, potranno essere proposte anche tipologie di tipo diverso. 
</t>
    </r>
    <r>
      <rPr>
        <b/>
        <sz val="12"/>
        <rFont val="Calibri"/>
        <family val="2"/>
      </rPr>
      <t xml:space="preserve">NON PERTINENTE 
</t>
    </r>
  </si>
  <si>
    <r>
      <t xml:space="preserve">Parte dell'area verrà destinata ad impianti per la produzione di energia con finalità principalmente improntata sulla sostenibilità delle risorse e del loro reperimento e sulla corretta integrazione dell'energia prodotta con l'utilizzatore finale. 
</t>
    </r>
    <r>
      <rPr>
        <b/>
        <sz val="12"/>
        <rFont val="Calibri"/>
        <family val="2"/>
      </rPr>
      <t>PARZIALMENTE ACCOGLIBILE</t>
    </r>
    <r>
      <rPr>
        <sz val="12"/>
        <rFont val="Calibri"/>
        <family val="2"/>
      </rPr>
      <t xml:space="preserve">
</t>
    </r>
  </si>
  <si>
    <r>
      <t xml:space="preserve">L'osservazione è stata formulata due volte ( vedere osservazione n. 3). La presente osservazione risulta di conseguenza non accoglibile. 
</t>
    </r>
    <r>
      <rPr>
        <b/>
        <sz val="12"/>
        <rFont val="Calibri"/>
        <family val="2"/>
      </rPr>
      <t>NON ACCOGLIBILE</t>
    </r>
  </si>
  <si>
    <r>
      <t xml:space="preserve">La proposta se accolta creerebbe un numero considerevole di accessi diretti sulla SRT 429 e un'eccessiva frammentazione della fascia di verde pubblico e privato di separazione tra la zona industriale e la statale stessa. Il piano invece vuole salvaguardare tale elemento, anche ai fini dell'immagine e percezione dell'area stessa. 
</t>
    </r>
    <r>
      <rPr>
        <b/>
        <sz val="12"/>
        <rFont val="Calibri"/>
        <family val="2"/>
      </rPr>
      <t>NON ACCOGLIBILE</t>
    </r>
  </si>
  <si>
    <r>
      <t>Si ritiene  che quanto proposto si collochi in un contesto territoriale delicato dal punto di vista ambientale, paesaggistico e infrastrutturale che mal sopporterebbe un ulteriore carico urbanistico.</t>
    </r>
    <r>
      <rPr>
        <b/>
        <sz val="12"/>
        <rFont val="Calibri"/>
        <family val="2"/>
      </rPr>
      <t xml:space="preserve"> 
NON ACCOGLIBILE</t>
    </r>
  </si>
  <si>
    <r>
      <t xml:space="preserve">Si ritiene di mantenere nelle NTA del RU le stesse dizioni usate nel DPGR 5/R/2007, verrà comunque eliminata la necessità del piano attuativo ed inserito il titolo edilizio idoneo. 
</t>
    </r>
    <r>
      <rPr>
        <b/>
        <sz val="12"/>
        <rFont val="Calibri"/>
        <family val="2"/>
      </rPr>
      <t>PARZIALMENTE ACCOGLIBILE</t>
    </r>
  </si>
  <si>
    <r>
      <t xml:space="preserve">Il RU permette il tipo di intervento richiesto. 
</t>
    </r>
    <r>
      <rPr>
        <b/>
        <sz val="12"/>
        <rFont val="Calibri"/>
        <family val="2"/>
      </rPr>
      <t xml:space="preserve">NON PERTINENTE </t>
    </r>
  </si>
  <si>
    <r>
      <t xml:space="preserve">Il RU prevede interventi ed opere urbanizzative a supporto delle nuove edificazioni a carattere residenziale e non. Gli accordi tra privati per la realizzazione di tali opere non afferiscono alla disciplina urbanistica ma semmai al meccanismo di attuazione degli interventi stessi. 
</t>
    </r>
    <r>
      <rPr>
        <b/>
        <sz val="12"/>
        <rFont val="Calibri"/>
        <family val="2"/>
      </rPr>
      <t>NON PERTINENTE</t>
    </r>
  </si>
  <si>
    <r>
      <t xml:space="preserve">In considerazione del valore ambientale e paesaggistico del contesto territoriale oggetto della proposta, non si ritiene opportuno prevedere la realizzazione di volumi e strutture da destinare a centro ippico.
 </t>
    </r>
    <r>
      <rPr>
        <b/>
        <sz val="12"/>
        <rFont val="Calibri"/>
        <family val="2"/>
      </rPr>
      <t>NON ACCOGLIBILE</t>
    </r>
  </si>
  <si>
    <r>
      <t xml:space="preserve">Si ritiene di salvaguardare tale ambito, di discreto interesse ambientale e paesaggistico, evitando la realizzazione di annesso agricoli ancorchè precari. 
</t>
    </r>
    <r>
      <rPr>
        <b/>
        <sz val="12"/>
        <rFont val="Calibri"/>
        <family val="2"/>
      </rPr>
      <t>NON ACCOGLIBILE</t>
    </r>
  </si>
  <si>
    <r>
      <t xml:space="preserve">Si ritiene di specificare che, ferma restando la tipologia edilizia a villini, che dona all'insediamento un carattere di pregio, si potranno realizzare villini con cubatura minore, passando da 6 villini di 900 mc/cad a 7 di circa 770 mc/cad garantendo comunque alloggi di pezzatura intorno ai 100 mq. 
</t>
    </r>
    <r>
      <rPr>
        <b/>
        <sz val="12"/>
        <rFont val="Calibri"/>
        <family val="2"/>
      </rPr>
      <t>PARZIALMENTE ACCOGLIBILE</t>
    </r>
    <r>
      <rPr>
        <sz val="12"/>
        <rFont val="Calibri"/>
        <family val="2"/>
      </rPr>
      <t xml:space="preserve">
</t>
    </r>
  </si>
  <si>
    <r>
      <t xml:space="preserve">Si ritiene necessaria la presenza nell'area della funzione residenziale, così come la possibilità di tenere aperto l'insieme delle funzioni insediabili. Le quantità di spazi aperti da reperire sono in sintonia con le disposizioni legislative nazionali, ciò non toglie comunque che in sede di Piano Attuativo ne possano essere reperire quantità maggiori. La destinazione economica degli introiti non compete allo strumento urbanistico ma bensì alla politica finanziaria dell'Ente, che in questa sede non viene affrontata. In questa fase non può essere affrontato il tema del prelevamento di cubature dalle previsioni urbanistiche residenziali non ancora attuate in quanto tale modifica necessiterebbe di essere sottoposta al procedimento amministrativo previsto per gli atti urbanistici. 
</t>
    </r>
    <r>
      <rPr>
        <b/>
        <sz val="12"/>
        <rFont val="Calibri"/>
        <family val="2"/>
      </rPr>
      <t>NON ACCOGLIBILE</t>
    </r>
  </si>
  <si>
    <r>
      <t xml:space="preserve">Il tema del prelevamento di cubature dalle previsioni urbanistiche residenziali non ancora attuate in questa fase non può essere affrontato in quanto tale modifica sostanziale, necessiterebbe di essere sottoposta al procedimento amministrativo previsto per gli atti urbanistici. 
</t>
    </r>
    <r>
      <rPr>
        <b/>
        <sz val="12"/>
        <rFont val="Calibri"/>
        <family val="2"/>
      </rPr>
      <t>NON ACCOGLIBILE</t>
    </r>
  </si>
  <si>
    <r>
      <t xml:space="preserve">La norma in questione prevede già quanto richiesto per gli edifici a carattere condominiale. Si ritiene comunque di non estendere tale assunto alle altre tipologie edilizie al fine di limitare la creazione di volumi di servizio sulla sommità degli edifici stessi. 
 </t>
    </r>
    <r>
      <rPr>
        <b/>
        <sz val="12"/>
        <rFont val="Calibri"/>
        <family val="2"/>
      </rPr>
      <t>NON ACCOGLIBILE</t>
    </r>
  </si>
  <si>
    <r>
      <t xml:space="preserve">La destinazione d'uso risulta compatibile con alcune funzioni di tipo terziario, tra le quali il commercio e il turistico ricettivo, previste dal RU in maniera abbastanza diffusa sul territorio. 
 </t>
    </r>
    <r>
      <rPr>
        <b/>
        <sz val="12"/>
        <rFont val="Calibri"/>
        <family val="2"/>
      </rPr>
      <t>NON PERTINENTE</t>
    </r>
  </si>
  <si>
    <r>
      <t xml:space="preserve">La norma in questione prevede già quanto richiesto.
 </t>
    </r>
    <r>
      <rPr>
        <b/>
        <sz val="12"/>
        <rFont val="Calibri"/>
        <family val="2"/>
      </rPr>
      <t>NON PERTINENTE</t>
    </r>
  </si>
  <si>
    <r>
      <t xml:space="preserve">Viene ridotta la fascia di verde fino ad un massimo di 5 m, viene inserito l'obbligo di prevedere su viale Zanini un accesso carrabile riservato destinato alle emergenze. 
</t>
    </r>
    <r>
      <rPr>
        <b/>
        <sz val="12"/>
        <rFont val="Calibri"/>
        <family val="2"/>
      </rPr>
      <t>PARZIALMENTE ACCOGLIBILE</t>
    </r>
  </si>
  <si>
    <r>
      <t xml:space="preserve">Entrambe le tipologie di parcheggi non ammettono deroghe e non sono suscettibili di monetizzazione in quanto strettamente funzionali alle destinazioni d'uso dell'edificio.
 </t>
    </r>
    <r>
      <rPr>
        <b/>
        <sz val="12"/>
        <rFont val="Calibri"/>
        <family val="2"/>
      </rPr>
      <t>NON ACCOGLIBILE</t>
    </r>
  </si>
  <si>
    <r>
      <t xml:space="preserve">Si fa presente che le norme vigenti consentono, in via generale, quanto  richiesto, si aggiunge che comunque il nuovo insediamento in questione è stato previsto allo scopo di dotare la città di un quartiere residenziale di tipo estensivo, dotato di alloggi di pregio. I tagli degli alloggi nella versione del piano attuativo approvato hanno già raggiunto dimensioni accettabili che si ritiene di non modificare. 
</t>
    </r>
    <r>
      <rPr>
        <b/>
        <sz val="12"/>
        <rFont val="Calibri"/>
        <family val="2"/>
      </rPr>
      <t xml:space="preserve">NON PERTINENTE </t>
    </r>
  </si>
  <si>
    <r>
      <t xml:space="preserve">Gli interventi attribuiti all'edificio sono riconducibili alla ristrutturazione edilizia. Incrementi di volumi superiori al 20% contrastano con le disposizioni di legge regionali e nazionali. 
</t>
    </r>
    <r>
      <rPr>
        <b/>
        <sz val="12"/>
        <rFont val="Calibri"/>
        <family val="2"/>
      </rPr>
      <t>NON ACCOGLIBILE</t>
    </r>
  </si>
  <si>
    <r>
      <t xml:space="preserve">Gli elaborati del piano saranno modificati in accoglimento della presente istanza, con la prescrizione che il nuovo edificio si uniformi alla lottizzazione in corso di realizzazione. 
</t>
    </r>
    <r>
      <rPr>
        <b/>
        <sz val="12"/>
        <rFont val="Calibri"/>
        <family val="2"/>
      </rPr>
      <t>ACCOGLIBILE</t>
    </r>
    <r>
      <rPr>
        <sz val="12"/>
        <rFont val="Calibri"/>
        <family val="2"/>
      </rPr>
      <t xml:space="preserve">
</t>
    </r>
  </si>
  <si>
    <r>
      <t xml:space="preserve">La proposta investe un'area appartenente al sistema produttivo non deputata alla formazione di insediamenti di tipo residenziale ancorché caratterizzati da "brevi permanenze". 
</t>
    </r>
    <r>
      <rPr>
        <b/>
        <sz val="12"/>
        <rFont val="Calibri"/>
        <family val="2"/>
      </rPr>
      <t>NON ACCOGLIBILE</t>
    </r>
  </si>
  <si>
    <r>
      <t xml:space="preserve">Le norme di carattere generale riferite alle zone produttive non consentono quanto richiesto.
 </t>
    </r>
    <r>
      <rPr>
        <b/>
        <sz val="12"/>
        <rFont val="Calibri"/>
        <family val="2"/>
      </rPr>
      <t>NON ACCOGLIBILE</t>
    </r>
  </si>
  <si>
    <r>
      <t>Si ritiene di non  accogliere la richiesta in quanto la volumetria a cui si fa riferimento era legata a</t>
    </r>
    <r>
      <rPr>
        <sz val="12"/>
        <rFont val="Arial"/>
        <family val="2"/>
      </rPr>
      <t>ll'intervento all'interno del Nucleo di Santa Maria a Lungotuono da realizzare in seconda schiera nei confronti dell'edificato esistente  a completamento dello stesso.  Ulteriori ed altre previsioni edificatorie non possono essere prese in considerazione.</t>
    </r>
    <r>
      <rPr>
        <b/>
        <sz val="12"/>
        <rFont val="Arial"/>
        <family val="2"/>
      </rPr>
      <t xml:space="preserve"> 
NON ACCOGLIBILE</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</si>
</sst>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s>
  <fonts count="38">
    <font>
      <sz val="11"/>
      <color indexed="8"/>
      <name val="Calibri"/>
      <family val="2"/>
    </font>
    <font>
      <sz val="11"/>
      <color indexed="10"/>
      <name val="Calibri"/>
      <family val="2"/>
    </font>
    <font>
      <b/>
      <sz val="11"/>
      <color indexed="56"/>
      <name val="Arial"/>
      <family val="2"/>
    </font>
    <font>
      <b/>
      <sz val="12"/>
      <color indexed="8"/>
      <name val="Calibri"/>
      <family val="2"/>
    </font>
    <font>
      <sz val="11"/>
      <name val="Calibri"/>
      <family val="2"/>
    </font>
    <font>
      <b/>
      <sz val="14"/>
      <name val="Calibri"/>
      <family val="2"/>
    </font>
    <font>
      <b/>
      <sz val="11"/>
      <color indexed="10"/>
      <name val="Calibri"/>
      <family val="2"/>
    </font>
    <font>
      <b/>
      <sz val="11"/>
      <name val="Calibri"/>
      <family val="2"/>
    </font>
    <font>
      <b/>
      <sz val="28"/>
      <name val="Calibri"/>
      <family val="2"/>
    </font>
    <font>
      <b/>
      <sz val="12"/>
      <name val="Calibri"/>
      <family val="2"/>
    </font>
    <font>
      <sz val="26"/>
      <name val="Calibri"/>
      <family val="2"/>
    </font>
    <font>
      <sz val="12"/>
      <name val="Calibri"/>
      <family val="2"/>
    </font>
    <font>
      <u val="single"/>
      <sz val="12"/>
      <name val="Calibri"/>
      <family val="2"/>
    </font>
    <font>
      <sz val="12"/>
      <color indexed="8"/>
      <name val="Calibri"/>
      <family val="2"/>
    </font>
    <font>
      <sz val="12"/>
      <name val="Arial"/>
      <family val="2"/>
    </font>
    <font>
      <b/>
      <sz val="12"/>
      <name val="Arial"/>
      <family val="2"/>
    </font>
    <font>
      <b/>
      <sz val="16"/>
      <name val="Calibri"/>
      <family val="2"/>
    </font>
    <font>
      <b/>
      <sz val="18"/>
      <name val="Calibri"/>
      <family val="2"/>
    </font>
    <font>
      <sz val="18"/>
      <name val="Calibri"/>
      <family val="2"/>
    </font>
    <font>
      <sz val="9"/>
      <name val="Calibri"/>
      <family val="2"/>
    </font>
    <font>
      <sz val="14"/>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8.25"/>
      <color indexed="12"/>
      <name val="Calibri"/>
      <family val="2"/>
    </font>
    <font>
      <u val="single"/>
      <sz val="8.25"/>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0" borderId="2" applyNumberFormat="0" applyFill="0" applyAlignment="0" applyProtection="0"/>
    <xf numFmtId="0" fontId="24" fillId="17" borderId="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2" borderId="0" applyNumberFormat="0" applyBorder="0" applyAlignment="0" applyProtection="0"/>
    <xf numFmtId="0" fontId="0" fillId="23" borderId="4" applyNumberFormat="0" applyFont="0" applyAlignment="0" applyProtection="0"/>
    <xf numFmtId="0" fontId="29"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 borderId="0" applyNumberFormat="0" applyBorder="0" applyAlignment="0" applyProtection="0"/>
    <xf numFmtId="0" fontId="37"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8">
    <xf numFmtId="0" fontId="0" fillId="0" borderId="0" xfId="0" applyAlignment="1">
      <alignment/>
    </xf>
    <xf numFmtId="0" fontId="2" fillId="0" borderId="0" xfId="0" applyFont="1" applyAlignment="1">
      <alignment/>
    </xf>
    <xf numFmtId="0" fontId="0" fillId="0" borderId="0" xfId="0" applyAlignment="1">
      <alignment horizontal="center"/>
    </xf>
    <xf numFmtId="14" fontId="0" fillId="0" borderId="0" xfId="0" applyNumberFormat="1" applyAlignment="1">
      <alignment horizontal="left"/>
    </xf>
    <xf numFmtId="0" fontId="1" fillId="0" borderId="0" xfId="0" applyFont="1" applyAlignment="1">
      <alignment vertical="center" wrapText="1"/>
    </xf>
    <xf numFmtId="0" fontId="3" fillId="0" borderId="0" xfId="0" applyFont="1" applyAlignment="1">
      <alignment horizontal="left"/>
    </xf>
    <xf numFmtId="0" fontId="5"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0" fillId="0" borderId="0" xfId="0" applyAlignment="1">
      <alignment wrapText="1"/>
    </xf>
    <xf numFmtId="14" fontId="0" fillId="0" borderId="0" xfId="0" applyNumberFormat="1" applyAlignment="1">
      <alignment/>
    </xf>
    <xf numFmtId="0" fontId="2" fillId="0" borderId="0" xfId="0" applyFont="1" applyAlignment="1">
      <alignment vertical="center"/>
    </xf>
    <xf numFmtId="0" fontId="4" fillId="0" borderId="0" xfId="0" applyFont="1" applyAlignment="1">
      <alignment horizontal="justify" vertical="top" wrapText="1"/>
    </xf>
    <xf numFmtId="0" fontId="3" fillId="0" borderId="0" xfId="0" applyFont="1" applyAlignment="1">
      <alignment horizontal="left" wrapText="1"/>
    </xf>
    <xf numFmtId="0" fontId="0" fillId="0" borderId="0" xfId="0" applyAlignment="1">
      <alignment horizontal="left" wrapText="1"/>
    </xf>
    <xf numFmtId="14" fontId="0" fillId="0" borderId="0" xfId="0" applyNumberFormat="1" applyAlignment="1">
      <alignment horizontal="left"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0" xfId="0" applyFont="1" applyFill="1" applyBorder="1" applyAlignment="1">
      <alignment horizontal="justify" vertical="top" wrapText="1"/>
    </xf>
    <xf numFmtId="0" fontId="7"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14" fontId="9" fillId="0" borderId="10" xfId="0" applyNumberFormat="1" applyFont="1" applyBorder="1" applyAlignment="1">
      <alignment horizontal="center" vertical="center" wrapText="1"/>
    </xf>
    <xf numFmtId="0" fontId="4" fillId="0" borderId="0" xfId="0" applyFont="1" applyAlignment="1">
      <alignment horizontal="center" vertical="center" wrapText="1"/>
    </xf>
    <xf numFmtId="0" fontId="9" fillId="24" borderId="10" xfId="0" applyFont="1" applyFill="1" applyBorder="1" applyAlignment="1">
      <alignment horizontal="center" vertical="center" wrapText="1"/>
    </xf>
    <xf numFmtId="14" fontId="9" fillId="24" borderId="10" xfId="0" applyNumberFormat="1" applyFont="1" applyFill="1" applyBorder="1" applyAlignment="1">
      <alignment horizontal="center" vertical="center" wrapText="1"/>
    </xf>
    <xf numFmtId="0" fontId="4" fillId="24" borderId="0" xfId="0" applyFont="1" applyFill="1" applyAlignment="1">
      <alignment horizontal="center" vertical="center" wrapText="1"/>
    </xf>
    <xf numFmtId="0" fontId="9" fillId="0" borderId="10"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justify" vertical="center" wrapText="1"/>
    </xf>
    <xf numFmtId="0" fontId="11" fillId="0" borderId="10" xfId="0" applyFont="1" applyBorder="1" applyAlignment="1">
      <alignment horizontal="center" vertical="center" wrapText="1"/>
    </xf>
    <xf numFmtId="0" fontId="9" fillId="0" borderId="10" xfId="0" applyFont="1" applyBorder="1" applyAlignment="1">
      <alignment horizontal="justify" vertical="center" wrapText="1"/>
    </xf>
    <xf numFmtId="0" fontId="12" fillId="0" borderId="10" xfId="36" applyFont="1" applyBorder="1" applyAlignment="1" applyProtection="1">
      <alignment horizontal="center" vertical="center" wrapText="1"/>
      <protection/>
    </xf>
    <xf numFmtId="0" fontId="12" fillId="0" borderId="10" xfId="36" applyFont="1" applyFill="1" applyBorder="1" applyAlignment="1" applyProtection="1">
      <alignment horizontal="center" vertical="center" wrapText="1"/>
      <protection/>
    </xf>
    <xf numFmtId="0" fontId="9" fillId="0" borderId="10" xfId="0" applyFont="1" applyFill="1" applyBorder="1" applyAlignment="1">
      <alignment horizontal="justify" vertical="center" wrapText="1"/>
    </xf>
    <xf numFmtId="0" fontId="11" fillId="0" borderId="10"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1" fillId="24" borderId="10" xfId="0" applyFont="1" applyFill="1" applyBorder="1" applyAlignment="1">
      <alignment horizontal="center" vertical="center" wrapText="1"/>
    </xf>
    <xf numFmtId="0" fontId="12" fillId="24" borderId="10" xfId="36" applyFont="1" applyFill="1" applyBorder="1" applyAlignment="1" applyProtection="1">
      <alignment horizontal="center" vertical="center" wrapText="1"/>
      <protection/>
    </xf>
    <xf numFmtId="0" fontId="11" fillId="24" borderId="10" xfId="0" applyFont="1" applyFill="1" applyBorder="1" applyAlignment="1">
      <alignment horizontal="justify" vertical="center" wrapText="1"/>
    </xf>
    <xf numFmtId="0" fontId="16" fillId="0" borderId="10" xfId="0" applyFont="1" applyBorder="1" applyAlignment="1">
      <alignment horizontal="left" vertical="center" wrapText="1"/>
    </xf>
    <xf numFmtId="0" fontId="16"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4" fillId="24" borderId="10" xfId="0" applyFont="1" applyFill="1" applyBorder="1" applyAlignment="1">
      <alignment horizontal="center" vertical="center" wrapText="1"/>
    </xf>
    <xf numFmtId="0" fontId="16" fillId="0" borderId="0" xfId="0" applyFont="1" applyBorder="1" applyAlignment="1">
      <alignment horizontal="left" vertical="center" wrapText="1"/>
    </xf>
    <xf numFmtId="0" fontId="4" fillId="0" borderId="0" xfId="0" applyFont="1" applyFill="1" applyBorder="1" applyAlignment="1">
      <alignment horizontal="justify" vertical="top" wrapText="1"/>
    </xf>
    <xf numFmtId="0" fontId="13" fillId="0" borderId="10" xfId="0" applyFont="1" applyBorder="1" applyAlignment="1">
      <alignment horizontal="justify" vertical="center" wrapText="1"/>
    </xf>
    <xf numFmtId="0" fontId="5" fillId="0" borderId="10" xfId="0" applyFont="1" applyFill="1" applyBorder="1" applyAlignment="1">
      <alignment horizontal="center" vertical="center" wrapText="1"/>
    </xf>
    <xf numFmtId="0" fontId="18" fillId="0" borderId="0" xfId="0" applyFont="1" applyAlignment="1">
      <alignment horizontal="center"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justify" wrapText="1"/>
    </xf>
    <xf numFmtId="0" fontId="19" fillId="0" borderId="0" xfId="0" applyFont="1" applyAlignment="1">
      <alignment horizontal="center" vertical="center" wrapText="1"/>
    </xf>
    <xf numFmtId="0" fontId="11" fillId="0" borderId="0" xfId="0" applyFont="1" applyAlignment="1">
      <alignment horizontal="center" vertical="center" wrapText="1"/>
    </xf>
    <xf numFmtId="0" fontId="12" fillId="0" borderId="10" xfId="36"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14" fontId="9" fillId="0" borderId="10" xfId="0" applyNumberFormat="1" applyFont="1" applyBorder="1" applyAlignment="1">
      <alignment horizontal="center" vertical="center" wrapText="1"/>
    </xf>
    <xf numFmtId="0" fontId="12" fillId="0" borderId="10" xfId="36" applyFont="1" applyBorder="1" applyAlignment="1" applyProtection="1">
      <alignment horizontal="center" vertical="center" wrapText="1"/>
      <protection/>
    </xf>
    <xf numFmtId="0" fontId="9" fillId="0" borderId="10" xfId="0" applyFont="1" applyBorder="1" applyAlignment="1">
      <alignment horizontal="center" vertical="center" wrapText="1"/>
    </xf>
    <xf numFmtId="0" fontId="12" fillId="0" borderId="10" xfId="36"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styles" Target="styles.xml" /><Relationship Id="rId99" Type="http://schemas.openxmlformats.org/officeDocument/2006/relationships/sharedStrings" Target="sharedStrings.xml" /><Relationship Id="rId10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Osservazione%20n.%2085A1"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sheet1.xml><?xml version="1.0" encoding="utf-8"?>
<worksheet xmlns="http://schemas.openxmlformats.org/spreadsheetml/2006/main" xmlns:r="http://schemas.openxmlformats.org/officeDocument/2006/relationships">
  <dimension ref="A1:CM134"/>
  <sheetViews>
    <sheetView tabSelected="1" zoomScale="50" zoomScaleNormal="50" zoomScalePageLayoutView="0" workbookViewId="0" topLeftCell="A1">
      <selection activeCell="E45" sqref="E45"/>
    </sheetView>
  </sheetViews>
  <sheetFormatPr defaultColWidth="9.00390625" defaultRowHeight="15"/>
  <cols>
    <col min="1" max="1" width="4.57421875" style="6" customWidth="1"/>
    <col min="2" max="2" width="23.00390625" style="6" customWidth="1"/>
    <col min="3" max="3" width="13.421875" style="6" customWidth="1"/>
    <col min="4" max="4" width="17.00390625" style="6" customWidth="1"/>
    <col min="5" max="5" width="47.8515625" style="8" customWidth="1"/>
    <col min="6" max="6" width="48.8515625" style="12" customWidth="1"/>
    <col min="7" max="7" width="24.00390625" style="7" customWidth="1"/>
    <col min="8" max="8" width="27.00390625" style="7" customWidth="1"/>
    <col min="9" max="9" width="38.8515625" style="7" customWidth="1"/>
    <col min="10" max="10" width="48.8515625" style="7" customWidth="1"/>
    <col min="11" max="16384" width="9.00390625" style="7" customWidth="1"/>
  </cols>
  <sheetData>
    <row r="1" spans="1:10" s="55" customFormat="1" ht="37.5" customHeight="1">
      <c r="A1" s="75" t="s">
        <v>329</v>
      </c>
      <c r="B1" s="76"/>
      <c r="C1" s="76"/>
      <c r="D1" s="76"/>
      <c r="E1" s="76"/>
      <c r="F1" s="76"/>
      <c r="G1" s="76"/>
      <c r="H1" s="76"/>
      <c r="I1" s="76"/>
      <c r="J1" s="77"/>
    </row>
    <row r="2" spans="1:10" ht="60" customHeight="1">
      <c r="A2" s="24" t="s">
        <v>102</v>
      </c>
      <c r="B2" s="24" t="s">
        <v>130</v>
      </c>
      <c r="C2" s="24" t="s">
        <v>129</v>
      </c>
      <c r="D2" s="24" t="s">
        <v>128</v>
      </c>
      <c r="E2" s="24" t="s">
        <v>122</v>
      </c>
      <c r="F2" s="24" t="s">
        <v>123</v>
      </c>
      <c r="G2" s="24" t="s">
        <v>103</v>
      </c>
      <c r="H2" s="24" t="s">
        <v>188</v>
      </c>
      <c r="I2" s="24" t="s">
        <v>304</v>
      </c>
      <c r="J2" s="24" t="s">
        <v>297</v>
      </c>
    </row>
    <row r="3" spans="1:10" ht="134.25" customHeight="1">
      <c r="A3" s="70">
        <v>1</v>
      </c>
      <c r="B3" s="71" t="s">
        <v>96</v>
      </c>
      <c r="C3" s="71">
        <v>27440</v>
      </c>
      <c r="D3" s="69">
        <v>40905</v>
      </c>
      <c r="E3" s="35" t="s">
        <v>189</v>
      </c>
      <c r="F3" s="35" t="s">
        <v>190</v>
      </c>
      <c r="G3" s="24" t="s">
        <v>104</v>
      </c>
      <c r="H3" s="36"/>
      <c r="I3" s="47" t="s">
        <v>179</v>
      </c>
      <c r="J3" s="49"/>
    </row>
    <row r="4" spans="1:10" ht="195" customHeight="1">
      <c r="A4" s="70"/>
      <c r="B4" s="71"/>
      <c r="C4" s="71"/>
      <c r="D4" s="69"/>
      <c r="E4" s="35" t="s">
        <v>191</v>
      </c>
      <c r="F4" s="43" t="s">
        <v>23</v>
      </c>
      <c r="G4" s="24" t="s">
        <v>104</v>
      </c>
      <c r="H4" s="36"/>
      <c r="I4" s="47" t="s">
        <v>180</v>
      </c>
      <c r="J4" s="49"/>
    </row>
    <row r="5" spans="1:10" ht="144.75" customHeight="1">
      <c r="A5" s="70"/>
      <c r="B5" s="71"/>
      <c r="C5" s="71"/>
      <c r="D5" s="69"/>
      <c r="E5" s="35" t="s">
        <v>192</v>
      </c>
      <c r="F5" s="35" t="s">
        <v>373</v>
      </c>
      <c r="G5" s="24" t="s">
        <v>104</v>
      </c>
      <c r="H5" s="36"/>
      <c r="I5" s="47" t="s">
        <v>181</v>
      </c>
      <c r="J5" s="49"/>
    </row>
    <row r="6" spans="1:10" ht="142.5" customHeight="1">
      <c r="A6" s="70"/>
      <c r="B6" s="71"/>
      <c r="C6" s="71"/>
      <c r="D6" s="69"/>
      <c r="E6" s="35" t="s">
        <v>193</v>
      </c>
      <c r="F6" s="35" t="s">
        <v>374</v>
      </c>
      <c r="G6" s="24" t="s">
        <v>104</v>
      </c>
      <c r="H6" s="36"/>
      <c r="I6" s="47" t="s">
        <v>215</v>
      </c>
      <c r="J6" s="49"/>
    </row>
    <row r="7" spans="1:10" s="21" customFormat="1" ht="141.75" customHeight="1">
      <c r="A7" s="39">
        <v>2</v>
      </c>
      <c r="B7" s="30" t="s">
        <v>124</v>
      </c>
      <c r="C7" s="30">
        <v>27647</v>
      </c>
      <c r="D7" s="31">
        <v>40907</v>
      </c>
      <c r="E7" s="40" t="s">
        <v>194</v>
      </c>
      <c r="F7" s="43" t="s">
        <v>375</v>
      </c>
      <c r="G7" s="30" t="s">
        <v>104</v>
      </c>
      <c r="H7" s="42"/>
      <c r="I7" s="47" t="s">
        <v>216</v>
      </c>
      <c r="J7" s="16"/>
    </row>
    <row r="8" spans="1:10" s="21" customFormat="1" ht="163.5" customHeight="1">
      <c r="A8" s="39">
        <v>3</v>
      </c>
      <c r="B8" s="30" t="s">
        <v>125</v>
      </c>
      <c r="C8" s="30">
        <v>27649</v>
      </c>
      <c r="D8" s="31">
        <v>40907</v>
      </c>
      <c r="E8" s="40" t="s">
        <v>307</v>
      </c>
      <c r="F8" s="43" t="s">
        <v>376</v>
      </c>
      <c r="G8" s="30" t="s">
        <v>104</v>
      </c>
      <c r="H8" s="42"/>
      <c r="I8" s="47" t="s">
        <v>217</v>
      </c>
      <c r="J8" s="16"/>
    </row>
    <row r="9" spans="1:10" s="21" customFormat="1" ht="135.75" customHeight="1">
      <c r="A9" s="39">
        <v>4</v>
      </c>
      <c r="B9" s="30" t="s">
        <v>96</v>
      </c>
      <c r="C9" s="30">
        <v>27652</v>
      </c>
      <c r="D9" s="31">
        <v>40907</v>
      </c>
      <c r="E9" s="43" t="s">
        <v>321</v>
      </c>
      <c r="F9" s="41" t="s">
        <v>377</v>
      </c>
      <c r="G9" s="30" t="s">
        <v>184</v>
      </c>
      <c r="H9" s="42"/>
      <c r="I9" s="47" t="s">
        <v>217</v>
      </c>
      <c r="J9" s="16"/>
    </row>
    <row r="10" spans="1:10" s="21" customFormat="1" ht="150.75" customHeight="1">
      <c r="A10" s="39">
        <v>5</v>
      </c>
      <c r="B10" s="30" t="s">
        <v>96</v>
      </c>
      <c r="C10" s="30">
        <v>27653</v>
      </c>
      <c r="D10" s="31">
        <v>40907</v>
      </c>
      <c r="E10" s="40" t="s">
        <v>195</v>
      </c>
      <c r="F10" s="41" t="s">
        <v>375</v>
      </c>
      <c r="G10" s="30" t="s">
        <v>184</v>
      </c>
      <c r="H10" s="42"/>
      <c r="I10" s="47" t="s">
        <v>218</v>
      </c>
      <c r="J10" s="16"/>
    </row>
    <row r="11" spans="1:10" s="26" customFormat="1" ht="145.5" customHeight="1">
      <c r="A11" s="38">
        <v>6</v>
      </c>
      <c r="B11" s="24" t="s">
        <v>159</v>
      </c>
      <c r="C11" s="24">
        <v>369</v>
      </c>
      <c r="D11" s="25">
        <v>40917</v>
      </c>
      <c r="E11" s="35" t="s">
        <v>187</v>
      </c>
      <c r="F11" s="35" t="s">
        <v>378</v>
      </c>
      <c r="G11" s="24" t="s">
        <v>184</v>
      </c>
      <c r="H11" s="36"/>
      <c r="I11" s="47" t="s">
        <v>219</v>
      </c>
      <c r="J11" s="17"/>
    </row>
    <row r="12" spans="1:10" s="26" customFormat="1" ht="136.5" customHeight="1">
      <c r="A12" s="38">
        <v>7</v>
      </c>
      <c r="B12" s="24" t="s">
        <v>106</v>
      </c>
      <c r="C12" s="24">
        <v>1226</v>
      </c>
      <c r="D12" s="25">
        <v>40927</v>
      </c>
      <c r="E12" s="37" t="s">
        <v>308</v>
      </c>
      <c r="F12" s="35" t="s">
        <v>379</v>
      </c>
      <c r="G12" s="24" t="s">
        <v>184</v>
      </c>
      <c r="H12" s="36"/>
      <c r="I12" s="47" t="s">
        <v>220</v>
      </c>
      <c r="J12" s="17"/>
    </row>
    <row r="13" spans="1:10" s="21" customFormat="1" ht="154.5" customHeight="1">
      <c r="A13" s="39">
        <v>8</v>
      </c>
      <c r="B13" s="30" t="s">
        <v>160</v>
      </c>
      <c r="C13" s="30">
        <v>1292</v>
      </c>
      <c r="D13" s="31">
        <v>40928</v>
      </c>
      <c r="E13" s="43" t="s">
        <v>306</v>
      </c>
      <c r="F13" s="43" t="s">
        <v>363</v>
      </c>
      <c r="G13" s="30" t="s">
        <v>186</v>
      </c>
      <c r="H13" s="42"/>
      <c r="I13" s="48" t="s">
        <v>221</v>
      </c>
      <c r="J13" s="19"/>
    </row>
    <row r="14" spans="1:10" s="21" customFormat="1" ht="138" customHeight="1">
      <c r="A14" s="39">
        <v>9</v>
      </c>
      <c r="B14" s="30" t="s">
        <v>338</v>
      </c>
      <c r="C14" s="30">
        <v>1518</v>
      </c>
      <c r="D14" s="31">
        <v>40932</v>
      </c>
      <c r="E14" s="43" t="s">
        <v>163</v>
      </c>
      <c r="F14" s="43" t="s">
        <v>339</v>
      </c>
      <c r="G14" s="30" t="s">
        <v>185</v>
      </c>
      <c r="H14" s="42"/>
      <c r="I14" s="48" t="s">
        <v>222</v>
      </c>
      <c r="J14" s="54"/>
    </row>
    <row r="15" spans="1:10" s="26" customFormat="1" ht="231.75" customHeight="1">
      <c r="A15" s="38">
        <v>10</v>
      </c>
      <c r="B15" s="24" t="s">
        <v>164</v>
      </c>
      <c r="C15" s="24">
        <v>1619</v>
      </c>
      <c r="D15" s="25">
        <v>40933</v>
      </c>
      <c r="E15" s="53" t="s">
        <v>340</v>
      </c>
      <c r="F15" s="35" t="s">
        <v>18</v>
      </c>
      <c r="G15" s="24" t="s">
        <v>185</v>
      </c>
      <c r="H15" s="44"/>
      <c r="I15" s="47" t="s">
        <v>223</v>
      </c>
      <c r="J15" s="17"/>
    </row>
    <row r="16" spans="1:10" s="29" customFormat="1" ht="126">
      <c r="A16" s="45">
        <v>11</v>
      </c>
      <c r="B16" s="27" t="s">
        <v>165</v>
      </c>
      <c r="C16" s="27">
        <v>1650</v>
      </c>
      <c r="D16" s="28">
        <v>40933</v>
      </c>
      <c r="E16" s="46" t="s">
        <v>167</v>
      </c>
      <c r="F16" s="46" t="s">
        <v>362</v>
      </c>
      <c r="G16" s="27" t="s">
        <v>92</v>
      </c>
      <c r="H16" s="44"/>
      <c r="I16" s="47" t="s">
        <v>224</v>
      </c>
      <c r="J16" s="50"/>
    </row>
    <row r="17" spans="1:10" s="21" customFormat="1" ht="126">
      <c r="A17" s="39">
        <v>12</v>
      </c>
      <c r="B17" s="30" t="s">
        <v>166</v>
      </c>
      <c r="C17" s="30">
        <v>1673</v>
      </c>
      <c r="D17" s="31">
        <v>40933</v>
      </c>
      <c r="E17" s="43" t="s">
        <v>101</v>
      </c>
      <c r="F17" s="43" t="s">
        <v>19</v>
      </c>
      <c r="G17" s="30" t="s">
        <v>184</v>
      </c>
      <c r="H17" s="42"/>
      <c r="I17" s="47" t="s">
        <v>225</v>
      </c>
      <c r="J17" s="16"/>
    </row>
    <row r="18" spans="1:10" s="26" customFormat="1" ht="147">
      <c r="A18" s="38">
        <v>13</v>
      </c>
      <c r="B18" s="24" t="s">
        <v>168</v>
      </c>
      <c r="C18" s="24">
        <v>1859</v>
      </c>
      <c r="D18" s="25">
        <v>40935</v>
      </c>
      <c r="E18" s="35" t="s">
        <v>82</v>
      </c>
      <c r="F18" s="35" t="s">
        <v>330</v>
      </c>
      <c r="G18" s="27" t="s">
        <v>92</v>
      </c>
      <c r="H18" s="36"/>
      <c r="I18" s="47" t="s">
        <v>226</v>
      </c>
      <c r="J18" s="17"/>
    </row>
    <row r="19" spans="1:10" s="26" customFormat="1" ht="147">
      <c r="A19" s="38">
        <v>14</v>
      </c>
      <c r="B19" s="24" t="s">
        <v>169</v>
      </c>
      <c r="C19" s="24">
        <v>2038</v>
      </c>
      <c r="D19" s="25">
        <v>40939</v>
      </c>
      <c r="E19" s="35" t="s">
        <v>341</v>
      </c>
      <c r="F19" s="35" t="s">
        <v>330</v>
      </c>
      <c r="G19" s="27" t="s">
        <v>92</v>
      </c>
      <c r="H19" s="36"/>
      <c r="I19" s="47" t="s">
        <v>227</v>
      </c>
      <c r="J19" s="17"/>
    </row>
    <row r="20" spans="1:10" s="21" customFormat="1" ht="105">
      <c r="A20" s="39">
        <v>15</v>
      </c>
      <c r="B20" s="30" t="s">
        <v>96</v>
      </c>
      <c r="C20" s="30">
        <v>2236</v>
      </c>
      <c r="D20" s="31">
        <v>40942</v>
      </c>
      <c r="E20" s="43" t="s">
        <v>136</v>
      </c>
      <c r="F20" s="43" t="s">
        <v>356</v>
      </c>
      <c r="G20" s="30" t="s">
        <v>186</v>
      </c>
      <c r="H20" s="42"/>
      <c r="I20" s="47" t="s">
        <v>228</v>
      </c>
      <c r="J20" s="16"/>
    </row>
    <row r="21" spans="1:10" ht="130.5" customHeight="1">
      <c r="A21" s="38">
        <v>16</v>
      </c>
      <c r="B21" s="24" t="s">
        <v>170</v>
      </c>
      <c r="C21" s="24">
        <v>2261</v>
      </c>
      <c r="D21" s="25">
        <v>40942</v>
      </c>
      <c r="E21" s="37" t="s">
        <v>305</v>
      </c>
      <c r="F21" s="35" t="s">
        <v>386</v>
      </c>
      <c r="G21" s="24" t="s">
        <v>185</v>
      </c>
      <c r="H21" s="35"/>
      <c r="I21" s="47" t="s">
        <v>229</v>
      </c>
      <c r="J21" s="49"/>
    </row>
    <row r="22" spans="1:10" s="21" customFormat="1" ht="105">
      <c r="A22" s="39">
        <v>17</v>
      </c>
      <c r="B22" s="30" t="s">
        <v>170</v>
      </c>
      <c r="C22" s="30">
        <v>2263</v>
      </c>
      <c r="D22" s="31">
        <v>40942</v>
      </c>
      <c r="E22" s="43" t="s">
        <v>161</v>
      </c>
      <c r="F22" s="43" t="s">
        <v>325</v>
      </c>
      <c r="G22" s="30" t="s">
        <v>186</v>
      </c>
      <c r="H22" s="42"/>
      <c r="I22" s="47" t="s">
        <v>230</v>
      </c>
      <c r="J22" s="16"/>
    </row>
    <row r="23" spans="1:10" s="18" customFormat="1" ht="210" customHeight="1">
      <c r="A23" s="39">
        <v>18</v>
      </c>
      <c r="B23" s="30" t="s">
        <v>171</v>
      </c>
      <c r="C23" s="30">
        <v>2264</v>
      </c>
      <c r="D23" s="31">
        <v>40942</v>
      </c>
      <c r="E23" s="43" t="s">
        <v>162</v>
      </c>
      <c r="F23" s="43" t="s">
        <v>17</v>
      </c>
      <c r="G23" s="30" t="s">
        <v>186</v>
      </c>
      <c r="H23" s="42"/>
      <c r="I23" s="47" t="s">
        <v>231</v>
      </c>
      <c r="J23" s="19"/>
    </row>
    <row r="24" spans="1:10" s="18" customFormat="1" ht="211.5" customHeight="1">
      <c r="A24" s="39">
        <v>19</v>
      </c>
      <c r="B24" s="30" t="s">
        <v>172</v>
      </c>
      <c r="C24" s="30">
        <v>2264</v>
      </c>
      <c r="D24" s="31">
        <v>40942</v>
      </c>
      <c r="E24" s="43" t="s">
        <v>162</v>
      </c>
      <c r="F24" s="43" t="s">
        <v>270</v>
      </c>
      <c r="G24" s="30" t="s">
        <v>186</v>
      </c>
      <c r="H24" s="42"/>
      <c r="I24" s="47" t="s">
        <v>232</v>
      </c>
      <c r="J24" s="19"/>
    </row>
    <row r="25" spans="1:10" s="26" customFormat="1" ht="204.75" customHeight="1">
      <c r="A25" s="38">
        <v>20</v>
      </c>
      <c r="B25" s="24" t="s">
        <v>173</v>
      </c>
      <c r="C25" s="24">
        <v>2318</v>
      </c>
      <c r="D25" s="25">
        <v>40945</v>
      </c>
      <c r="E25" s="35" t="s">
        <v>320</v>
      </c>
      <c r="F25" s="35" t="s">
        <v>330</v>
      </c>
      <c r="G25" s="27" t="s">
        <v>92</v>
      </c>
      <c r="H25" s="36"/>
      <c r="I25" s="47" t="s">
        <v>233</v>
      </c>
      <c r="J25" s="17"/>
    </row>
    <row r="26" spans="1:10" s="26" customFormat="1" ht="126">
      <c r="A26" s="38">
        <v>21</v>
      </c>
      <c r="B26" s="24" t="s">
        <v>89</v>
      </c>
      <c r="C26" s="24" t="s">
        <v>174</v>
      </c>
      <c r="D26" s="25">
        <v>40946</v>
      </c>
      <c r="E26" s="37" t="s">
        <v>196</v>
      </c>
      <c r="F26" s="35" t="s">
        <v>271</v>
      </c>
      <c r="G26" s="30" t="s">
        <v>185</v>
      </c>
      <c r="H26" s="36"/>
      <c r="I26" s="47" t="s">
        <v>234</v>
      </c>
      <c r="J26" s="17"/>
    </row>
    <row r="27" spans="1:10" s="26" customFormat="1" ht="171" customHeight="1">
      <c r="A27" s="70">
        <v>22</v>
      </c>
      <c r="B27" s="71" t="s">
        <v>175</v>
      </c>
      <c r="C27" s="71">
        <v>2393</v>
      </c>
      <c r="D27" s="69">
        <v>40946</v>
      </c>
      <c r="E27" s="35" t="s">
        <v>197</v>
      </c>
      <c r="F27" s="35" t="s">
        <v>272</v>
      </c>
      <c r="G27" s="24" t="s">
        <v>184</v>
      </c>
      <c r="H27" s="36"/>
      <c r="I27" s="47" t="s">
        <v>235</v>
      </c>
      <c r="J27" s="17"/>
    </row>
    <row r="28" spans="1:10" s="26" customFormat="1" ht="126">
      <c r="A28" s="70"/>
      <c r="B28" s="71"/>
      <c r="C28" s="71"/>
      <c r="D28" s="69"/>
      <c r="E28" s="35" t="s">
        <v>198</v>
      </c>
      <c r="F28" s="35" t="s">
        <v>16</v>
      </c>
      <c r="G28" s="24" t="s">
        <v>92</v>
      </c>
      <c r="H28" s="36"/>
      <c r="I28" s="47" t="s">
        <v>225</v>
      </c>
      <c r="J28" s="17"/>
    </row>
    <row r="29" spans="1:10" s="26" customFormat="1" ht="126">
      <c r="A29" s="38">
        <v>23</v>
      </c>
      <c r="B29" s="24" t="s">
        <v>176</v>
      </c>
      <c r="C29" s="24">
        <v>2394</v>
      </c>
      <c r="D29" s="25">
        <v>40946</v>
      </c>
      <c r="E29" s="35" t="s">
        <v>83</v>
      </c>
      <c r="F29" s="35" t="s">
        <v>330</v>
      </c>
      <c r="G29" s="27" t="s">
        <v>92</v>
      </c>
      <c r="H29" s="36"/>
      <c r="I29" s="47" t="s">
        <v>236</v>
      </c>
      <c r="J29" s="17"/>
    </row>
    <row r="30" spans="1:10" s="21" customFormat="1" ht="141" customHeight="1">
      <c r="A30" s="39">
        <v>24</v>
      </c>
      <c r="B30" s="30" t="s">
        <v>177</v>
      </c>
      <c r="C30" s="30">
        <v>2408</v>
      </c>
      <c r="D30" s="31">
        <v>40946</v>
      </c>
      <c r="E30" s="40" t="s">
        <v>309</v>
      </c>
      <c r="F30" s="43" t="s">
        <v>310</v>
      </c>
      <c r="G30" s="30" t="s">
        <v>185</v>
      </c>
      <c r="H30" s="42"/>
      <c r="I30" s="47" t="s">
        <v>237</v>
      </c>
      <c r="J30" s="16"/>
    </row>
    <row r="31" spans="1:10" s="21" customFormat="1" ht="129" customHeight="1">
      <c r="A31" s="39">
        <v>25</v>
      </c>
      <c r="B31" s="30" t="s">
        <v>178</v>
      </c>
      <c r="C31" s="30">
        <v>2419</v>
      </c>
      <c r="D31" s="31">
        <v>40946</v>
      </c>
      <c r="E31" s="40" t="s">
        <v>199</v>
      </c>
      <c r="F31" s="43" t="s">
        <v>361</v>
      </c>
      <c r="G31" s="30" t="s">
        <v>92</v>
      </c>
      <c r="H31" s="42"/>
      <c r="I31" s="47" t="s">
        <v>238</v>
      </c>
      <c r="J31" s="16"/>
    </row>
    <row r="32" spans="1:10" ht="142.5" customHeight="1">
      <c r="A32" s="70">
        <v>26</v>
      </c>
      <c r="B32" s="71" t="s">
        <v>182</v>
      </c>
      <c r="C32" s="71">
        <v>2420</v>
      </c>
      <c r="D32" s="69">
        <v>40946</v>
      </c>
      <c r="E32" s="37" t="s">
        <v>200</v>
      </c>
      <c r="F32" s="35" t="s">
        <v>386</v>
      </c>
      <c r="G32" s="30" t="s">
        <v>185</v>
      </c>
      <c r="H32" s="36"/>
      <c r="I32" s="47" t="s">
        <v>239</v>
      </c>
      <c r="J32" s="49"/>
    </row>
    <row r="33" spans="1:10" ht="132" customHeight="1">
      <c r="A33" s="70"/>
      <c r="B33" s="71"/>
      <c r="C33" s="71"/>
      <c r="D33" s="69"/>
      <c r="E33" s="37" t="s">
        <v>331</v>
      </c>
      <c r="F33" s="35" t="s">
        <v>20</v>
      </c>
      <c r="G33" s="30" t="s">
        <v>185</v>
      </c>
      <c r="H33" s="36"/>
      <c r="I33" s="47" t="s">
        <v>240</v>
      </c>
      <c r="J33" s="49"/>
    </row>
    <row r="34" spans="1:10" ht="180" customHeight="1">
      <c r="A34" s="70"/>
      <c r="B34" s="71"/>
      <c r="C34" s="71"/>
      <c r="D34" s="69"/>
      <c r="E34" s="37" t="s">
        <v>201</v>
      </c>
      <c r="F34" s="35" t="s">
        <v>21</v>
      </c>
      <c r="G34" s="24" t="s">
        <v>90</v>
      </c>
      <c r="H34" s="36"/>
      <c r="I34" s="47" t="s">
        <v>241</v>
      </c>
      <c r="J34" s="49"/>
    </row>
    <row r="35" spans="1:10" s="21" customFormat="1" ht="110.25">
      <c r="A35" s="70"/>
      <c r="B35" s="71"/>
      <c r="C35" s="71"/>
      <c r="D35" s="69"/>
      <c r="E35" s="40" t="s">
        <v>202</v>
      </c>
      <c r="F35" s="43" t="s">
        <v>380</v>
      </c>
      <c r="G35" s="30" t="s">
        <v>185</v>
      </c>
      <c r="H35" s="36"/>
      <c r="I35" s="47" t="s">
        <v>241</v>
      </c>
      <c r="J35" s="16"/>
    </row>
    <row r="36" spans="1:10" ht="126">
      <c r="A36" s="70"/>
      <c r="B36" s="71"/>
      <c r="C36" s="71"/>
      <c r="D36" s="69"/>
      <c r="E36" s="37" t="s">
        <v>203</v>
      </c>
      <c r="F36" s="35" t="s">
        <v>204</v>
      </c>
      <c r="G36" s="24" t="s">
        <v>92</v>
      </c>
      <c r="H36" s="36"/>
      <c r="I36" s="47" t="s">
        <v>242</v>
      </c>
      <c r="J36" s="49"/>
    </row>
    <row r="37" spans="1:10" ht="126">
      <c r="A37" s="70"/>
      <c r="B37" s="71"/>
      <c r="C37" s="71"/>
      <c r="D37" s="69"/>
      <c r="E37" s="37" t="s">
        <v>205</v>
      </c>
      <c r="F37" s="35" t="s">
        <v>381</v>
      </c>
      <c r="G37" s="24" t="s">
        <v>184</v>
      </c>
      <c r="H37" s="42"/>
      <c r="I37" s="47" t="s">
        <v>243</v>
      </c>
      <c r="J37" s="49"/>
    </row>
    <row r="38" spans="1:10" s="21" customFormat="1" ht="214.5" customHeight="1">
      <c r="A38" s="39">
        <v>27</v>
      </c>
      <c r="B38" s="30" t="s">
        <v>93</v>
      </c>
      <c r="C38" s="30">
        <v>2431</v>
      </c>
      <c r="D38" s="31">
        <v>40946</v>
      </c>
      <c r="E38" s="43" t="s">
        <v>206</v>
      </c>
      <c r="F38" s="43" t="s">
        <v>382</v>
      </c>
      <c r="G38" s="30" t="s">
        <v>184</v>
      </c>
      <c r="H38" s="42"/>
      <c r="I38" s="47" t="s">
        <v>244</v>
      </c>
      <c r="J38" s="16"/>
    </row>
    <row r="39" spans="1:10" s="21" customFormat="1" ht="168" customHeight="1">
      <c r="A39" s="39">
        <v>28</v>
      </c>
      <c r="B39" s="30" t="s">
        <v>107</v>
      </c>
      <c r="C39" s="30">
        <v>2470</v>
      </c>
      <c r="D39" s="31">
        <v>40946</v>
      </c>
      <c r="E39" s="40" t="s">
        <v>342</v>
      </c>
      <c r="F39" s="43" t="s">
        <v>22</v>
      </c>
      <c r="G39" s="30" t="s">
        <v>183</v>
      </c>
      <c r="H39" s="42"/>
      <c r="I39" s="47" t="s">
        <v>231</v>
      </c>
      <c r="J39" s="16"/>
    </row>
    <row r="40" spans="1:10" s="21" customFormat="1" ht="105">
      <c r="A40" s="70">
        <v>29</v>
      </c>
      <c r="B40" s="71" t="s">
        <v>86</v>
      </c>
      <c r="C40" s="71">
        <v>2516</v>
      </c>
      <c r="D40" s="69">
        <v>40947</v>
      </c>
      <c r="E40" s="40" t="s">
        <v>300</v>
      </c>
      <c r="F40" s="56" t="s">
        <v>383</v>
      </c>
      <c r="G40" s="30" t="s">
        <v>185</v>
      </c>
      <c r="H40" s="42"/>
      <c r="I40" s="47" t="s">
        <v>245</v>
      </c>
      <c r="J40" s="16"/>
    </row>
    <row r="41" spans="1:10" s="26" customFormat="1" ht="126">
      <c r="A41" s="70"/>
      <c r="B41" s="71"/>
      <c r="C41" s="71"/>
      <c r="D41" s="69"/>
      <c r="E41" s="37" t="s">
        <v>301</v>
      </c>
      <c r="F41" s="35" t="s">
        <v>384</v>
      </c>
      <c r="G41" s="24" t="s">
        <v>184</v>
      </c>
      <c r="H41" s="36"/>
      <c r="I41" s="47" t="s">
        <v>246</v>
      </c>
      <c r="J41" s="17"/>
    </row>
    <row r="42" spans="1:10" s="26" customFormat="1" ht="126">
      <c r="A42" s="70"/>
      <c r="B42" s="71"/>
      <c r="C42" s="71"/>
      <c r="D42" s="69"/>
      <c r="E42" s="37" t="s">
        <v>302</v>
      </c>
      <c r="F42" s="35" t="s">
        <v>385</v>
      </c>
      <c r="G42" s="24" t="s">
        <v>184</v>
      </c>
      <c r="H42" s="36"/>
      <c r="I42" s="47" t="s">
        <v>247</v>
      </c>
      <c r="J42" s="17"/>
    </row>
    <row r="43" spans="1:10" ht="133.5" customHeight="1">
      <c r="A43" s="38">
        <v>30</v>
      </c>
      <c r="B43" s="24" t="s">
        <v>94</v>
      </c>
      <c r="C43" s="24">
        <v>2517</v>
      </c>
      <c r="D43" s="25">
        <v>40947</v>
      </c>
      <c r="E43" s="37" t="s">
        <v>207</v>
      </c>
      <c r="F43" s="35" t="s">
        <v>386</v>
      </c>
      <c r="G43" s="24" t="s">
        <v>185</v>
      </c>
      <c r="H43" s="35"/>
      <c r="I43" s="47" t="s">
        <v>248</v>
      </c>
      <c r="J43" s="49"/>
    </row>
    <row r="44" spans="1:13" s="18" customFormat="1" ht="163.5" customHeight="1">
      <c r="A44" s="42">
        <v>31</v>
      </c>
      <c r="B44" s="30" t="s">
        <v>94</v>
      </c>
      <c r="C44" s="30">
        <v>2521</v>
      </c>
      <c r="D44" s="30">
        <v>40947</v>
      </c>
      <c r="E44" s="40" t="s">
        <v>208</v>
      </c>
      <c r="F44" s="43" t="s">
        <v>387</v>
      </c>
      <c r="G44" s="30" t="s">
        <v>184</v>
      </c>
      <c r="H44" s="42"/>
      <c r="I44" s="47" t="s">
        <v>247</v>
      </c>
      <c r="J44" s="19"/>
      <c r="M44" s="22"/>
    </row>
    <row r="45" spans="1:10" s="21" customFormat="1" ht="105">
      <c r="A45" s="39">
        <v>32</v>
      </c>
      <c r="B45" s="30" t="s">
        <v>94</v>
      </c>
      <c r="C45" s="30">
        <v>2522</v>
      </c>
      <c r="D45" s="31">
        <v>40947</v>
      </c>
      <c r="E45" s="40" t="s">
        <v>209</v>
      </c>
      <c r="F45" s="43" t="s">
        <v>388</v>
      </c>
      <c r="G45" s="30" t="s">
        <v>184</v>
      </c>
      <c r="H45" s="42"/>
      <c r="I45" s="47" t="s">
        <v>249</v>
      </c>
      <c r="J45" s="16"/>
    </row>
    <row r="46" spans="1:10" s="68" customFormat="1" ht="105">
      <c r="A46" s="72">
        <v>33</v>
      </c>
      <c r="B46" s="73" t="s">
        <v>94</v>
      </c>
      <c r="C46" s="73">
        <v>2523</v>
      </c>
      <c r="D46" s="74">
        <v>40947</v>
      </c>
      <c r="E46" s="63" t="s">
        <v>210</v>
      </c>
      <c r="F46" s="64" t="s">
        <v>298</v>
      </c>
      <c r="G46" s="61" t="s">
        <v>104</v>
      </c>
      <c r="H46" s="65"/>
      <c r="I46" s="66" t="s">
        <v>250</v>
      </c>
      <c r="J46" s="66" t="s">
        <v>251</v>
      </c>
    </row>
    <row r="47" spans="1:10" s="21" customFormat="1" ht="105">
      <c r="A47" s="72"/>
      <c r="B47" s="73"/>
      <c r="C47" s="73"/>
      <c r="D47" s="74"/>
      <c r="E47" s="40" t="s">
        <v>211</v>
      </c>
      <c r="F47" s="43" t="s">
        <v>299</v>
      </c>
      <c r="G47" s="30" t="s">
        <v>104</v>
      </c>
      <c r="H47" s="42"/>
      <c r="I47" s="47" t="s">
        <v>252</v>
      </c>
      <c r="J47" s="47" t="s">
        <v>251</v>
      </c>
    </row>
    <row r="48" spans="1:10" s="21" customFormat="1" ht="179.25" customHeight="1">
      <c r="A48" s="72"/>
      <c r="B48" s="73"/>
      <c r="C48" s="73"/>
      <c r="D48" s="74"/>
      <c r="E48" s="40" t="s">
        <v>343</v>
      </c>
      <c r="F48" s="43" t="s">
        <v>389</v>
      </c>
      <c r="G48" s="30" t="s">
        <v>91</v>
      </c>
      <c r="H48" s="42"/>
      <c r="I48" s="47" t="s">
        <v>253</v>
      </c>
      <c r="J48" s="47" t="s">
        <v>254</v>
      </c>
    </row>
    <row r="49" spans="1:10" s="18" customFormat="1" ht="110.25">
      <c r="A49" s="39">
        <v>34</v>
      </c>
      <c r="B49" s="30" t="s">
        <v>95</v>
      </c>
      <c r="C49" s="30">
        <v>2524</v>
      </c>
      <c r="D49" s="31">
        <v>40947</v>
      </c>
      <c r="E49" s="40" t="s">
        <v>332</v>
      </c>
      <c r="F49" s="57" t="s">
        <v>390</v>
      </c>
      <c r="G49" s="30" t="s">
        <v>183</v>
      </c>
      <c r="H49" s="42"/>
      <c r="I49" s="47" t="s">
        <v>222</v>
      </c>
      <c r="J49" s="47" t="s">
        <v>255</v>
      </c>
    </row>
    <row r="50" spans="1:10" s="21" customFormat="1" ht="181.5" customHeight="1">
      <c r="A50" s="39">
        <v>35</v>
      </c>
      <c r="B50" s="30" t="s">
        <v>125</v>
      </c>
      <c r="C50" s="30">
        <v>2525</v>
      </c>
      <c r="D50" s="31">
        <v>40947</v>
      </c>
      <c r="E50" s="40" t="s">
        <v>212</v>
      </c>
      <c r="F50" s="43" t="s">
        <v>391</v>
      </c>
      <c r="G50" s="30" t="s">
        <v>184</v>
      </c>
      <c r="H50" s="42"/>
      <c r="I50" s="47" t="s">
        <v>256</v>
      </c>
      <c r="J50" s="47" t="s">
        <v>257</v>
      </c>
    </row>
    <row r="51" spans="1:10" ht="154.5" customHeight="1">
      <c r="A51" s="38">
        <v>36</v>
      </c>
      <c r="B51" s="24" t="s">
        <v>96</v>
      </c>
      <c r="C51" s="24">
        <v>2526</v>
      </c>
      <c r="D51" s="25">
        <v>40947</v>
      </c>
      <c r="E51" s="37" t="s">
        <v>213</v>
      </c>
      <c r="F51" s="43" t="s">
        <v>322</v>
      </c>
      <c r="G51" s="24" t="s">
        <v>184</v>
      </c>
      <c r="H51" s="36"/>
      <c r="I51" s="47" t="s">
        <v>258</v>
      </c>
      <c r="J51" s="49"/>
    </row>
    <row r="52" spans="1:10" ht="261" customHeight="1">
      <c r="A52" s="38">
        <v>37</v>
      </c>
      <c r="B52" s="24" t="s">
        <v>96</v>
      </c>
      <c r="C52" s="24">
        <v>2528</v>
      </c>
      <c r="D52" s="25">
        <v>40947</v>
      </c>
      <c r="E52" s="37" t="s">
        <v>214</v>
      </c>
      <c r="F52" s="35" t="s">
        <v>393</v>
      </c>
      <c r="G52" s="24" t="s">
        <v>184</v>
      </c>
      <c r="H52" s="36"/>
      <c r="I52" s="47" t="s">
        <v>259</v>
      </c>
      <c r="J52" s="49"/>
    </row>
    <row r="53" spans="1:10" s="21" customFormat="1" ht="109.5" customHeight="1">
      <c r="A53" s="39">
        <v>38</v>
      </c>
      <c r="B53" s="30" t="s">
        <v>96</v>
      </c>
      <c r="C53" s="30">
        <v>2529</v>
      </c>
      <c r="D53" s="31">
        <v>40947</v>
      </c>
      <c r="E53" s="40" t="s">
        <v>291</v>
      </c>
      <c r="F53" s="43" t="s">
        <v>311</v>
      </c>
      <c r="G53" s="30" t="s">
        <v>184</v>
      </c>
      <c r="H53" s="42"/>
      <c r="I53" s="47" t="s">
        <v>259</v>
      </c>
      <c r="J53" s="16"/>
    </row>
    <row r="54" spans="1:10" s="18" customFormat="1" ht="137.25" customHeight="1">
      <c r="A54" s="39">
        <v>39</v>
      </c>
      <c r="B54" s="30" t="s">
        <v>96</v>
      </c>
      <c r="C54" s="30">
        <v>2530</v>
      </c>
      <c r="D54" s="31">
        <v>40947</v>
      </c>
      <c r="E54" s="40" t="s">
        <v>292</v>
      </c>
      <c r="F54" s="43" t="s">
        <v>394</v>
      </c>
      <c r="G54" s="30" t="s">
        <v>183</v>
      </c>
      <c r="H54" s="42"/>
      <c r="I54" s="47" t="s">
        <v>260</v>
      </c>
      <c r="J54" s="19"/>
    </row>
    <row r="55" spans="1:10" s="26" customFormat="1" ht="224.25" customHeight="1">
      <c r="A55" s="38">
        <v>40</v>
      </c>
      <c r="B55" s="24" t="s">
        <v>97</v>
      </c>
      <c r="C55" s="24">
        <v>2531</v>
      </c>
      <c r="D55" s="25">
        <v>40947</v>
      </c>
      <c r="E55" s="37" t="s">
        <v>344</v>
      </c>
      <c r="F55" s="43" t="s">
        <v>345</v>
      </c>
      <c r="G55" s="24" t="s">
        <v>184</v>
      </c>
      <c r="H55" s="35"/>
      <c r="I55" s="47" t="s">
        <v>261</v>
      </c>
      <c r="J55" s="17"/>
    </row>
    <row r="56" spans="1:10" s="26" customFormat="1" ht="126">
      <c r="A56" s="38">
        <v>41</v>
      </c>
      <c r="B56" s="24" t="s">
        <v>98</v>
      </c>
      <c r="C56" s="24">
        <v>2532</v>
      </c>
      <c r="D56" s="25">
        <v>40947</v>
      </c>
      <c r="E56" s="37" t="s">
        <v>293</v>
      </c>
      <c r="F56" s="35" t="s">
        <v>395</v>
      </c>
      <c r="G56" s="24" t="s">
        <v>91</v>
      </c>
      <c r="H56" s="36"/>
      <c r="I56" s="47" t="s">
        <v>262</v>
      </c>
      <c r="J56" s="17"/>
    </row>
    <row r="57" spans="1:10" s="21" customFormat="1" ht="138" customHeight="1">
      <c r="A57" s="39">
        <v>42</v>
      </c>
      <c r="B57" s="30" t="s">
        <v>124</v>
      </c>
      <c r="C57" s="30">
        <v>2533</v>
      </c>
      <c r="D57" s="31">
        <v>40947</v>
      </c>
      <c r="E57" s="40" t="s">
        <v>294</v>
      </c>
      <c r="F57" s="43" t="s">
        <v>312</v>
      </c>
      <c r="G57" s="24" t="s">
        <v>183</v>
      </c>
      <c r="H57" s="42"/>
      <c r="I57" s="47" t="s">
        <v>263</v>
      </c>
      <c r="J57" s="16"/>
    </row>
    <row r="58" spans="1:10" ht="126">
      <c r="A58" s="38">
        <v>43</v>
      </c>
      <c r="B58" s="24" t="s">
        <v>99</v>
      </c>
      <c r="C58" s="24">
        <v>2534</v>
      </c>
      <c r="D58" s="25">
        <v>40947</v>
      </c>
      <c r="E58" s="37" t="s">
        <v>295</v>
      </c>
      <c r="F58" s="43" t="s">
        <v>24</v>
      </c>
      <c r="G58" s="24" t="s">
        <v>184</v>
      </c>
      <c r="H58" s="36"/>
      <c r="I58" s="47" t="s">
        <v>264</v>
      </c>
      <c r="J58" s="49"/>
    </row>
    <row r="59" spans="1:10" ht="126">
      <c r="A59" s="38">
        <v>44</v>
      </c>
      <c r="B59" s="24" t="s">
        <v>99</v>
      </c>
      <c r="C59" s="24">
        <v>2535</v>
      </c>
      <c r="D59" s="25">
        <v>40947</v>
      </c>
      <c r="E59" s="37" t="s">
        <v>296</v>
      </c>
      <c r="F59" s="43" t="s">
        <v>360</v>
      </c>
      <c r="G59" s="24" t="s">
        <v>184</v>
      </c>
      <c r="H59" s="36"/>
      <c r="I59" s="47" t="s">
        <v>258</v>
      </c>
      <c r="J59" s="49"/>
    </row>
    <row r="60" spans="1:10" ht="168" customHeight="1">
      <c r="A60" s="70">
        <v>45</v>
      </c>
      <c r="B60" s="71" t="s">
        <v>100</v>
      </c>
      <c r="C60" s="71">
        <v>2537</v>
      </c>
      <c r="D60" s="69">
        <v>40947</v>
      </c>
      <c r="E60" s="37" t="s">
        <v>313</v>
      </c>
      <c r="F60" s="35" t="s">
        <v>396</v>
      </c>
      <c r="G60" s="24" t="s">
        <v>92</v>
      </c>
      <c r="H60" s="36"/>
      <c r="I60" s="47" t="s">
        <v>265</v>
      </c>
      <c r="J60" s="49"/>
    </row>
    <row r="61" spans="1:10" ht="156" customHeight="1">
      <c r="A61" s="70"/>
      <c r="B61" s="71"/>
      <c r="C61" s="71"/>
      <c r="D61" s="69"/>
      <c r="E61" s="37" t="s">
        <v>366</v>
      </c>
      <c r="F61" s="35" t="s">
        <v>25</v>
      </c>
      <c r="G61" s="24" t="s">
        <v>183</v>
      </c>
      <c r="H61" s="36"/>
      <c r="I61" s="47" t="s">
        <v>273</v>
      </c>
      <c r="J61" s="49"/>
    </row>
    <row r="62" spans="1:10" s="21" customFormat="1" ht="126">
      <c r="A62" s="39">
        <v>46</v>
      </c>
      <c r="B62" s="30" t="s">
        <v>105</v>
      </c>
      <c r="C62" s="30">
        <v>2538</v>
      </c>
      <c r="D62" s="31">
        <v>40947</v>
      </c>
      <c r="E62" s="40" t="s">
        <v>367</v>
      </c>
      <c r="F62" s="43" t="s">
        <v>397</v>
      </c>
      <c r="G62" s="30" t="s">
        <v>184</v>
      </c>
      <c r="H62" s="43"/>
      <c r="I62" s="47" t="s">
        <v>274</v>
      </c>
      <c r="J62" s="16"/>
    </row>
    <row r="63" spans="1:10" s="21" customFormat="1" ht="126">
      <c r="A63" s="39">
        <v>47</v>
      </c>
      <c r="B63" s="30" t="s">
        <v>87</v>
      </c>
      <c r="C63" s="30">
        <v>2582</v>
      </c>
      <c r="D63" s="31">
        <v>40947</v>
      </c>
      <c r="E63" s="40" t="s">
        <v>368</v>
      </c>
      <c r="F63" s="43" t="s">
        <v>398</v>
      </c>
      <c r="G63" s="30" t="s">
        <v>184</v>
      </c>
      <c r="H63" s="42"/>
      <c r="I63" s="47" t="s">
        <v>275</v>
      </c>
      <c r="J63" s="16"/>
    </row>
    <row r="64" spans="1:91" s="16" customFormat="1" ht="162" customHeight="1">
      <c r="A64" s="42">
        <v>48</v>
      </c>
      <c r="B64" s="30" t="s">
        <v>144</v>
      </c>
      <c r="C64" s="42">
        <v>2583</v>
      </c>
      <c r="D64" s="42">
        <v>40947</v>
      </c>
      <c r="E64" s="40" t="s">
        <v>369</v>
      </c>
      <c r="F64" s="43" t="s">
        <v>392</v>
      </c>
      <c r="G64" s="30" t="s">
        <v>184</v>
      </c>
      <c r="H64" s="43"/>
      <c r="I64" s="47" t="s">
        <v>276</v>
      </c>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row>
    <row r="65" spans="1:10" s="21" customFormat="1" ht="105">
      <c r="A65" s="39">
        <v>49</v>
      </c>
      <c r="B65" s="30" t="s">
        <v>108</v>
      </c>
      <c r="C65" s="30">
        <v>2584</v>
      </c>
      <c r="D65" s="31">
        <v>40947</v>
      </c>
      <c r="E65" s="40" t="s">
        <v>370</v>
      </c>
      <c r="F65" s="43" t="s">
        <v>386</v>
      </c>
      <c r="G65" s="30" t="s">
        <v>185</v>
      </c>
      <c r="H65" s="42"/>
      <c r="I65" s="47" t="s">
        <v>277</v>
      </c>
      <c r="J65" s="16"/>
    </row>
    <row r="66" spans="1:10" s="21" customFormat="1" ht="105">
      <c r="A66" s="39">
        <v>50</v>
      </c>
      <c r="B66" s="30" t="s">
        <v>109</v>
      </c>
      <c r="C66" s="30">
        <v>2585</v>
      </c>
      <c r="D66" s="31">
        <v>40947</v>
      </c>
      <c r="E66" s="40" t="s">
        <v>371</v>
      </c>
      <c r="F66" s="43" t="s">
        <v>323</v>
      </c>
      <c r="G66" s="30" t="s">
        <v>186</v>
      </c>
      <c r="H66" s="42"/>
      <c r="I66" s="48" t="s">
        <v>278</v>
      </c>
      <c r="J66" s="19"/>
    </row>
    <row r="67" spans="1:10" s="21" customFormat="1" ht="105">
      <c r="A67" s="39">
        <v>51</v>
      </c>
      <c r="B67" s="30" t="s">
        <v>110</v>
      </c>
      <c r="C67" s="30">
        <v>2628</v>
      </c>
      <c r="D67" s="31">
        <v>40948</v>
      </c>
      <c r="E67" s="40" t="s">
        <v>314</v>
      </c>
      <c r="F67" s="43" t="s">
        <v>386</v>
      </c>
      <c r="G67" s="30" t="s">
        <v>185</v>
      </c>
      <c r="H67" s="42"/>
      <c r="I67" s="47" t="s">
        <v>273</v>
      </c>
      <c r="J67" s="16"/>
    </row>
    <row r="68" spans="1:10" s="21" customFormat="1" ht="132" customHeight="1">
      <c r="A68" s="39">
        <v>52</v>
      </c>
      <c r="B68" s="30" t="s">
        <v>111</v>
      </c>
      <c r="C68" s="30">
        <v>2637</v>
      </c>
      <c r="D68" s="31">
        <v>40948</v>
      </c>
      <c r="E68" s="40" t="s">
        <v>372</v>
      </c>
      <c r="F68" s="43" t="s">
        <v>324</v>
      </c>
      <c r="G68" s="30" t="s">
        <v>183</v>
      </c>
      <c r="H68" s="42"/>
      <c r="I68" s="47" t="s">
        <v>279</v>
      </c>
      <c r="J68" s="16"/>
    </row>
    <row r="69" spans="1:10" s="26" customFormat="1" ht="105">
      <c r="A69" s="38">
        <v>53</v>
      </c>
      <c r="B69" s="24" t="s">
        <v>112</v>
      </c>
      <c r="C69" s="24">
        <v>2638</v>
      </c>
      <c r="D69" s="25">
        <v>40948</v>
      </c>
      <c r="E69" s="37" t="s">
        <v>333</v>
      </c>
      <c r="F69" s="35" t="s">
        <v>386</v>
      </c>
      <c r="G69" s="24" t="s">
        <v>185</v>
      </c>
      <c r="H69" s="36"/>
      <c r="I69" s="47" t="s">
        <v>280</v>
      </c>
      <c r="J69" s="17"/>
    </row>
    <row r="70" spans="1:10" s="21" customFormat="1" ht="151.5" customHeight="1">
      <c r="A70" s="39">
        <v>54</v>
      </c>
      <c r="B70" s="30" t="s">
        <v>113</v>
      </c>
      <c r="C70" s="30">
        <v>2639</v>
      </c>
      <c r="D70" s="31">
        <v>40948</v>
      </c>
      <c r="E70" s="40" t="s">
        <v>346</v>
      </c>
      <c r="F70" s="43" t="s">
        <v>399</v>
      </c>
      <c r="G70" s="30" t="s">
        <v>183</v>
      </c>
      <c r="H70" s="42"/>
      <c r="I70" s="47" t="s">
        <v>281</v>
      </c>
      <c r="J70" s="16"/>
    </row>
    <row r="71" spans="1:10" ht="328.5" customHeight="1">
      <c r="A71" s="70">
        <v>55</v>
      </c>
      <c r="B71" s="71" t="s">
        <v>114</v>
      </c>
      <c r="C71" s="71">
        <v>2640</v>
      </c>
      <c r="D71" s="69">
        <v>40948</v>
      </c>
      <c r="E71" s="37" t="s">
        <v>315</v>
      </c>
      <c r="F71" s="35" t="s">
        <v>400</v>
      </c>
      <c r="G71" s="24" t="s">
        <v>184</v>
      </c>
      <c r="H71" s="36"/>
      <c r="I71" s="47" t="s">
        <v>282</v>
      </c>
      <c r="J71" s="49"/>
    </row>
    <row r="72" spans="1:10" ht="141" customHeight="1">
      <c r="A72" s="70"/>
      <c r="B72" s="71"/>
      <c r="C72" s="71"/>
      <c r="D72" s="69"/>
      <c r="E72" s="37" t="s">
        <v>29</v>
      </c>
      <c r="F72" s="35" t="s">
        <v>401</v>
      </c>
      <c r="G72" s="24" t="s">
        <v>184</v>
      </c>
      <c r="H72" s="36"/>
      <c r="I72" s="47" t="s">
        <v>282</v>
      </c>
      <c r="J72" s="49"/>
    </row>
    <row r="73" spans="1:10" s="21" customFormat="1" ht="126">
      <c r="A73" s="70"/>
      <c r="B73" s="71"/>
      <c r="C73" s="71"/>
      <c r="D73" s="69"/>
      <c r="E73" s="43" t="s">
        <v>30</v>
      </c>
      <c r="F73" s="43" t="s">
        <v>402</v>
      </c>
      <c r="G73" s="30" t="s">
        <v>184</v>
      </c>
      <c r="H73" s="42"/>
      <c r="I73" s="47" t="s">
        <v>282</v>
      </c>
      <c r="J73" s="16"/>
    </row>
    <row r="74" spans="1:10" s="21" customFormat="1" ht="126">
      <c r="A74" s="70"/>
      <c r="B74" s="71"/>
      <c r="C74" s="71"/>
      <c r="D74" s="69"/>
      <c r="E74" s="40" t="s">
        <v>31</v>
      </c>
      <c r="F74" s="43" t="s">
        <v>403</v>
      </c>
      <c r="G74" s="30" t="s">
        <v>92</v>
      </c>
      <c r="H74" s="42"/>
      <c r="I74" s="47" t="s">
        <v>282</v>
      </c>
      <c r="J74" s="16"/>
    </row>
    <row r="75" spans="1:10" ht="126">
      <c r="A75" s="70"/>
      <c r="B75" s="71"/>
      <c r="C75" s="71"/>
      <c r="D75" s="69"/>
      <c r="E75" s="37" t="s">
        <v>32</v>
      </c>
      <c r="F75" s="35" t="s">
        <v>404</v>
      </c>
      <c r="G75" s="24" t="s">
        <v>92</v>
      </c>
      <c r="H75" s="36"/>
      <c r="I75" s="47" t="s">
        <v>283</v>
      </c>
      <c r="J75" s="17"/>
    </row>
    <row r="76" spans="1:10" s="26" customFormat="1" ht="126">
      <c r="A76" s="70">
        <v>56</v>
      </c>
      <c r="B76" s="71" t="s">
        <v>118</v>
      </c>
      <c r="C76" s="71">
        <v>2647</v>
      </c>
      <c r="D76" s="69">
        <v>40948</v>
      </c>
      <c r="E76" s="35" t="s">
        <v>33</v>
      </c>
      <c r="F76" s="35" t="s">
        <v>34</v>
      </c>
      <c r="G76" s="24" t="s">
        <v>185</v>
      </c>
      <c r="H76" s="36"/>
      <c r="I76" s="47" t="s">
        <v>284</v>
      </c>
      <c r="J76" s="17"/>
    </row>
    <row r="77" spans="1:10" s="26" customFormat="1" ht="105">
      <c r="A77" s="70"/>
      <c r="B77" s="71"/>
      <c r="C77" s="71"/>
      <c r="D77" s="69"/>
      <c r="E77" s="35" t="s">
        <v>35</v>
      </c>
      <c r="F77" s="35" t="s">
        <v>405</v>
      </c>
      <c r="G77" s="24" t="s">
        <v>186</v>
      </c>
      <c r="H77" s="36"/>
      <c r="I77" s="47" t="s">
        <v>273</v>
      </c>
      <c r="J77" s="17"/>
    </row>
    <row r="78" spans="1:10" s="18" customFormat="1" ht="144.75" customHeight="1">
      <c r="A78" s="70"/>
      <c r="B78" s="71"/>
      <c r="C78" s="71"/>
      <c r="D78" s="69"/>
      <c r="E78" s="41" t="s">
        <v>334</v>
      </c>
      <c r="F78" s="43" t="s">
        <v>323</v>
      </c>
      <c r="G78" s="24" t="s">
        <v>186</v>
      </c>
      <c r="H78" s="42"/>
      <c r="I78" s="48" t="s">
        <v>273</v>
      </c>
      <c r="J78" s="19"/>
    </row>
    <row r="79" spans="1:10" s="26" customFormat="1" ht="105">
      <c r="A79" s="38">
        <v>57</v>
      </c>
      <c r="B79" s="24" t="s">
        <v>117</v>
      </c>
      <c r="C79" s="24">
        <v>2648</v>
      </c>
      <c r="D79" s="25">
        <v>40948</v>
      </c>
      <c r="E79" s="37" t="s">
        <v>36</v>
      </c>
      <c r="F79" s="35" t="s">
        <v>34</v>
      </c>
      <c r="G79" s="24" t="s">
        <v>185</v>
      </c>
      <c r="H79" s="36"/>
      <c r="I79" s="47" t="s">
        <v>285</v>
      </c>
      <c r="J79" s="47" t="s">
        <v>286</v>
      </c>
    </row>
    <row r="80" spans="1:10" s="26" customFormat="1" ht="105">
      <c r="A80" s="70">
        <v>58</v>
      </c>
      <c r="B80" s="71" t="s">
        <v>126</v>
      </c>
      <c r="C80" s="71">
        <v>2652</v>
      </c>
      <c r="D80" s="69">
        <v>40948</v>
      </c>
      <c r="E80" s="35" t="s">
        <v>37</v>
      </c>
      <c r="F80" s="35" t="s">
        <v>34</v>
      </c>
      <c r="G80" s="24" t="s">
        <v>185</v>
      </c>
      <c r="H80" s="42"/>
      <c r="I80" s="47" t="s">
        <v>228</v>
      </c>
      <c r="J80" s="17"/>
    </row>
    <row r="81" spans="1:10" s="26" customFormat="1" ht="105">
      <c r="A81" s="70"/>
      <c r="B81" s="71"/>
      <c r="C81" s="71"/>
      <c r="D81" s="69"/>
      <c r="E81" s="35" t="s">
        <v>38</v>
      </c>
      <c r="F81" s="35" t="s">
        <v>406</v>
      </c>
      <c r="G81" s="24" t="s">
        <v>184</v>
      </c>
      <c r="H81" s="36"/>
      <c r="I81" s="47" t="s">
        <v>222</v>
      </c>
      <c r="J81" s="17"/>
    </row>
    <row r="82" spans="1:10" s="26" customFormat="1" ht="180" customHeight="1">
      <c r="A82" s="70"/>
      <c r="B82" s="71"/>
      <c r="C82" s="71"/>
      <c r="D82" s="69"/>
      <c r="E82" s="35" t="s">
        <v>39</v>
      </c>
      <c r="F82" s="35" t="s">
        <v>316</v>
      </c>
      <c r="G82" s="24" t="s">
        <v>184</v>
      </c>
      <c r="H82" s="36"/>
      <c r="I82" s="47" t="s">
        <v>222</v>
      </c>
      <c r="J82" s="17"/>
    </row>
    <row r="83" spans="1:10" s="68" customFormat="1" ht="174.75" customHeight="1">
      <c r="A83" s="60">
        <v>59</v>
      </c>
      <c r="B83" s="61" t="s">
        <v>127</v>
      </c>
      <c r="C83" s="61">
        <v>2653</v>
      </c>
      <c r="D83" s="62">
        <v>40948</v>
      </c>
      <c r="E83" s="63" t="s">
        <v>40</v>
      </c>
      <c r="F83" s="64" t="s">
        <v>26</v>
      </c>
      <c r="G83" s="61" t="s">
        <v>186</v>
      </c>
      <c r="H83" s="65"/>
      <c r="I83" s="66" t="s">
        <v>241</v>
      </c>
      <c r="J83" s="67"/>
    </row>
    <row r="84" spans="1:10" s="21" customFormat="1" ht="221.25" customHeight="1">
      <c r="A84" s="39">
        <v>60</v>
      </c>
      <c r="B84" s="30" t="s">
        <v>127</v>
      </c>
      <c r="C84" s="30">
        <v>2654</v>
      </c>
      <c r="D84" s="31">
        <v>40948</v>
      </c>
      <c r="E84" s="40" t="s">
        <v>41</v>
      </c>
      <c r="F84" s="43" t="s">
        <v>357</v>
      </c>
      <c r="G84" s="30" t="s">
        <v>186</v>
      </c>
      <c r="H84" s="42"/>
      <c r="I84" s="47" t="s">
        <v>231</v>
      </c>
      <c r="J84" s="16"/>
    </row>
    <row r="85" spans="1:10" s="26" customFormat="1" ht="126">
      <c r="A85" s="38">
        <v>61</v>
      </c>
      <c r="B85" s="24" t="s">
        <v>127</v>
      </c>
      <c r="C85" s="24">
        <v>2655</v>
      </c>
      <c r="D85" s="25">
        <v>40948</v>
      </c>
      <c r="E85" s="35" t="s">
        <v>84</v>
      </c>
      <c r="F85" s="35" t="s">
        <v>42</v>
      </c>
      <c r="G85" s="24" t="s">
        <v>184</v>
      </c>
      <c r="H85" s="36"/>
      <c r="I85" s="47" t="s">
        <v>262</v>
      </c>
      <c r="J85" s="47" t="s">
        <v>287</v>
      </c>
    </row>
    <row r="86" spans="1:10" s="26" customFormat="1" ht="105">
      <c r="A86" s="38">
        <v>62</v>
      </c>
      <c r="B86" s="24" t="s">
        <v>131</v>
      </c>
      <c r="C86" s="24">
        <v>2656</v>
      </c>
      <c r="D86" s="25">
        <v>40948</v>
      </c>
      <c r="E86" s="37" t="s">
        <v>43</v>
      </c>
      <c r="F86" s="35" t="s">
        <v>268</v>
      </c>
      <c r="G86" s="24" t="s">
        <v>184</v>
      </c>
      <c r="H86" s="36"/>
      <c r="I86" s="47" t="s">
        <v>288</v>
      </c>
      <c r="J86" s="17"/>
    </row>
    <row r="87" spans="1:10" s="21" customFormat="1" ht="126">
      <c r="A87" s="39">
        <v>63</v>
      </c>
      <c r="B87" s="30" t="s">
        <v>131</v>
      </c>
      <c r="C87" s="30">
        <v>2657</v>
      </c>
      <c r="D87" s="31">
        <v>40948</v>
      </c>
      <c r="E87" s="40" t="s">
        <v>44</v>
      </c>
      <c r="F87" s="43" t="s">
        <v>269</v>
      </c>
      <c r="G87" s="30" t="s">
        <v>91</v>
      </c>
      <c r="H87" s="42"/>
      <c r="I87" s="47" t="s">
        <v>265</v>
      </c>
      <c r="J87" s="20"/>
    </row>
    <row r="88" spans="1:10" s="21" customFormat="1" ht="105">
      <c r="A88" s="39">
        <v>64</v>
      </c>
      <c r="B88" s="30" t="s">
        <v>132</v>
      </c>
      <c r="C88" s="30">
        <v>2658</v>
      </c>
      <c r="D88" s="31">
        <v>40948</v>
      </c>
      <c r="E88" s="43" t="s">
        <v>80</v>
      </c>
      <c r="F88" s="43" t="s">
        <v>323</v>
      </c>
      <c r="G88" s="30" t="s">
        <v>183</v>
      </c>
      <c r="H88" s="42"/>
      <c r="I88" s="48" t="s">
        <v>289</v>
      </c>
      <c r="J88" s="19"/>
    </row>
    <row r="89" spans="1:10" s="26" customFormat="1" ht="105">
      <c r="A89" s="38">
        <v>65</v>
      </c>
      <c r="B89" s="24" t="s">
        <v>133</v>
      </c>
      <c r="C89" s="24">
        <v>2665</v>
      </c>
      <c r="D89" s="25">
        <v>40948</v>
      </c>
      <c r="E89" s="37" t="s">
        <v>45</v>
      </c>
      <c r="F89" s="35" t="s">
        <v>358</v>
      </c>
      <c r="G89" s="24" t="s">
        <v>185</v>
      </c>
      <c r="H89" s="36"/>
      <c r="I89" s="47" t="s">
        <v>290</v>
      </c>
      <c r="J89" s="17"/>
    </row>
    <row r="90" spans="1:10" ht="105">
      <c r="A90" s="38">
        <v>66</v>
      </c>
      <c r="B90" s="24" t="s">
        <v>134</v>
      </c>
      <c r="C90" s="24">
        <v>2668</v>
      </c>
      <c r="D90" s="25">
        <v>40948</v>
      </c>
      <c r="E90" s="37" t="s">
        <v>46</v>
      </c>
      <c r="F90" s="35" t="s">
        <v>386</v>
      </c>
      <c r="G90" s="24" t="s">
        <v>185</v>
      </c>
      <c r="H90" s="35"/>
      <c r="I90" s="47" t="s">
        <v>273</v>
      </c>
      <c r="J90" s="49"/>
    </row>
    <row r="91" spans="1:10" s="21" customFormat="1" ht="126">
      <c r="A91" s="72">
        <v>67</v>
      </c>
      <c r="B91" s="73" t="s">
        <v>135</v>
      </c>
      <c r="C91" s="73">
        <v>2674</v>
      </c>
      <c r="D91" s="74">
        <v>40948</v>
      </c>
      <c r="E91" s="43" t="s">
        <v>47</v>
      </c>
      <c r="F91" s="43" t="s">
        <v>347</v>
      </c>
      <c r="G91" s="30" t="s">
        <v>184</v>
      </c>
      <c r="H91" s="42"/>
      <c r="I91" s="47" t="s">
        <v>265</v>
      </c>
      <c r="J91" s="16"/>
    </row>
    <row r="92" spans="1:10" s="21" customFormat="1" ht="105">
      <c r="A92" s="72"/>
      <c r="B92" s="73"/>
      <c r="C92" s="73"/>
      <c r="D92" s="74"/>
      <c r="E92" s="43" t="s">
        <v>48</v>
      </c>
      <c r="F92" s="43" t="s">
        <v>326</v>
      </c>
      <c r="G92" s="30" t="s">
        <v>183</v>
      </c>
      <c r="H92" s="42"/>
      <c r="I92" s="47" t="s">
        <v>263</v>
      </c>
      <c r="J92" s="16"/>
    </row>
    <row r="93" spans="1:10" s="21" customFormat="1" ht="105">
      <c r="A93" s="72"/>
      <c r="B93" s="73"/>
      <c r="C93" s="73"/>
      <c r="D93" s="74"/>
      <c r="E93" s="43" t="s">
        <v>49</v>
      </c>
      <c r="F93" s="43" t="s">
        <v>327</v>
      </c>
      <c r="G93" s="30" t="s">
        <v>183</v>
      </c>
      <c r="H93" s="42"/>
      <c r="I93" s="47" t="s">
        <v>1</v>
      </c>
      <c r="J93" s="16"/>
    </row>
    <row r="94" spans="1:10" s="21" customFormat="1" ht="137.25" customHeight="1">
      <c r="A94" s="72"/>
      <c r="B94" s="73"/>
      <c r="C94" s="73"/>
      <c r="D94" s="74"/>
      <c r="E94" s="43" t="s">
        <v>50</v>
      </c>
      <c r="F94" s="43" t="s">
        <v>328</v>
      </c>
      <c r="G94" s="30" t="s">
        <v>183</v>
      </c>
      <c r="H94" s="42"/>
      <c r="I94" s="47" t="s">
        <v>2</v>
      </c>
      <c r="J94" s="16"/>
    </row>
    <row r="95" spans="1:10" s="26" customFormat="1" ht="147.75" customHeight="1">
      <c r="A95" s="38">
        <v>68</v>
      </c>
      <c r="B95" s="24" t="s">
        <v>85</v>
      </c>
      <c r="C95" s="24">
        <v>2676</v>
      </c>
      <c r="D95" s="25">
        <v>40948</v>
      </c>
      <c r="E95" s="37" t="s">
        <v>51</v>
      </c>
      <c r="F95" s="35" t="s">
        <v>386</v>
      </c>
      <c r="G95" s="24" t="s">
        <v>185</v>
      </c>
      <c r="H95" s="36"/>
      <c r="I95" s="47" t="s">
        <v>3</v>
      </c>
      <c r="J95" s="17"/>
    </row>
    <row r="96" spans="1:10" s="21" customFormat="1" ht="126">
      <c r="A96" s="39">
        <v>69</v>
      </c>
      <c r="B96" s="30" t="s">
        <v>137</v>
      </c>
      <c r="C96" s="30">
        <v>2679</v>
      </c>
      <c r="D96" s="31">
        <v>40948</v>
      </c>
      <c r="E96" s="40" t="s">
        <v>44</v>
      </c>
      <c r="F96" s="43" t="s">
        <v>269</v>
      </c>
      <c r="G96" s="30" t="s">
        <v>91</v>
      </c>
      <c r="H96" s="42"/>
      <c r="I96" s="47" t="s">
        <v>265</v>
      </c>
      <c r="J96" s="16"/>
    </row>
    <row r="97" spans="1:10" s="18" customFormat="1" ht="105">
      <c r="A97" s="39">
        <v>70</v>
      </c>
      <c r="B97" s="30" t="s">
        <v>138</v>
      </c>
      <c r="C97" s="30">
        <v>2680</v>
      </c>
      <c r="D97" s="31">
        <v>40948</v>
      </c>
      <c r="E97" s="40" t="s">
        <v>52</v>
      </c>
      <c r="F97" s="43" t="s">
        <v>384</v>
      </c>
      <c r="G97" s="30" t="s">
        <v>184</v>
      </c>
      <c r="H97" s="42"/>
      <c r="I97" s="47" t="s">
        <v>281</v>
      </c>
      <c r="J97" s="33"/>
    </row>
    <row r="98" spans="1:10" s="21" customFormat="1" ht="191.25" customHeight="1">
      <c r="A98" s="72">
        <v>71</v>
      </c>
      <c r="B98" s="73" t="s">
        <v>139</v>
      </c>
      <c r="C98" s="73">
        <v>2682</v>
      </c>
      <c r="D98" s="74">
        <v>40948</v>
      </c>
      <c r="E98" s="43" t="s">
        <v>53</v>
      </c>
      <c r="F98" s="43" t="s">
        <v>407</v>
      </c>
      <c r="G98" s="30" t="s">
        <v>92</v>
      </c>
      <c r="H98" s="43"/>
      <c r="I98" s="47" t="s">
        <v>4</v>
      </c>
      <c r="J98" s="16"/>
    </row>
    <row r="99" spans="1:10" s="21" customFormat="1" ht="105">
      <c r="A99" s="72"/>
      <c r="B99" s="73"/>
      <c r="C99" s="73"/>
      <c r="D99" s="74"/>
      <c r="E99" s="43" t="s">
        <v>54</v>
      </c>
      <c r="F99" s="43" t="s">
        <v>27</v>
      </c>
      <c r="G99" s="30" t="s">
        <v>184</v>
      </c>
      <c r="H99" s="42"/>
      <c r="I99" s="47" t="s">
        <v>5</v>
      </c>
      <c r="J99" s="16"/>
    </row>
    <row r="100" spans="1:10" s="21" customFormat="1" ht="118.5" customHeight="1">
      <c r="A100" s="72"/>
      <c r="B100" s="73"/>
      <c r="C100" s="73"/>
      <c r="D100" s="74"/>
      <c r="E100" s="43" t="s">
        <v>55</v>
      </c>
      <c r="F100" s="43" t="s">
        <v>404</v>
      </c>
      <c r="G100" s="30" t="s">
        <v>92</v>
      </c>
      <c r="H100" s="42"/>
      <c r="I100" s="47" t="s">
        <v>260</v>
      </c>
      <c r="J100" s="16"/>
    </row>
    <row r="101" spans="1:10" s="21" customFormat="1" ht="126">
      <c r="A101" s="72"/>
      <c r="B101" s="73"/>
      <c r="C101" s="73"/>
      <c r="D101" s="74"/>
      <c r="E101" s="43" t="s">
        <v>56</v>
      </c>
      <c r="F101" s="43" t="s">
        <v>348</v>
      </c>
      <c r="G101" s="30" t="s">
        <v>184</v>
      </c>
      <c r="H101" s="42"/>
      <c r="I101" s="47" t="s">
        <v>265</v>
      </c>
      <c r="J101" s="16"/>
    </row>
    <row r="102" spans="1:10" ht="126">
      <c r="A102" s="38">
        <v>72</v>
      </c>
      <c r="B102" s="24" t="s">
        <v>140</v>
      </c>
      <c r="C102" s="24">
        <v>2683</v>
      </c>
      <c r="D102" s="25">
        <v>40948</v>
      </c>
      <c r="E102" s="37" t="s">
        <v>57</v>
      </c>
      <c r="F102" s="35" t="s">
        <v>408</v>
      </c>
      <c r="G102" s="24" t="s">
        <v>184</v>
      </c>
      <c r="H102" s="36"/>
      <c r="I102" s="47" t="s">
        <v>262</v>
      </c>
      <c r="J102" s="49"/>
    </row>
    <row r="103" spans="1:10" s="21" customFormat="1" ht="126">
      <c r="A103" s="39">
        <v>73</v>
      </c>
      <c r="B103" s="30" t="s">
        <v>141</v>
      </c>
      <c r="C103" s="30">
        <v>2684</v>
      </c>
      <c r="D103" s="31">
        <v>40948</v>
      </c>
      <c r="E103" s="40" t="s">
        <v>58</v>
      </c>
      <c r="F103" s="43" t="s">
        <v>323</v>
      </c>
      <c r="G103" s="30" t="s">
        <v>183</v>
      </c>
      <c r="H103" s="42"/>
      <c r="I103" s="47" t="s">
        <v>6</v>
      </c>
      <c r="J103" s="16"/>
    </row>
    <row r="104" spans="1:10" s="21" customFormat="1" ht="126">
      <c r="A104" s="39">
        <v>74</v>
      </c>
      <c r="B104" s="30" t="s">
        <v>142</v>
      </c>
      <c r="C104" s="30">
        <v>2685</v>
      </c>
      <c r="D104" s="31">
        <v>40948</v>
      </c>
      <c r="E104" s="40" t="s">
        <v>317</v>
      </c>
      <c r="F104" s="43" t="s">
        <v>359</v>
      </c>
      <c r="G104" s="30" t="s">
        <v>184</v>
      </c>
      <c r="H104" s="42"/>
      <c r="I104" s="47" t="s">
        <v>7</v>
      </c>
      <c r="J104" s="16"/>
    </row>
    <row r="105" spans="1:10" s="21" customFormat="1" ht="105">
      <c r="A105" s="39">
        <v>75</v>
      </c>
      <c r="B105" s="30" t="s">
        <v>143</v>
      </c>
      <c r="C105" s="30">
        <v>2686</v>
      </c>
      <c r="D105" s="31">
        <v>40948</v>
      </c>
      <c r="E105" s="40" t="s">
        <v>59</v>
      </c>
      <c r="F105" s="43" t="s">
        <v>409</v>
      </c>
      <c r="G105" s="30" t="s">
        <v>185</v>
      </c>
      <c r="H105" s="42"/>
      <c r="I105" s="47" t="s">
        <v>3</v>
      </c>
      <c r="J105" s="22"/>
    </row>
    <row r="106" spans="1:10" s="21" customFormat="1" ht="126">
      <c r="A106" s="39">
        <v>76</v>
      </c>
      <c r="B106" s="30" t="s">
        <v>144</v>
      </c>
      <c r="C106" s="30">
        <v>2687</v>
      </c>
      <c r="D106" s="31">
        <v>40948</v>
      </c>
      <c r="E106" s="40" t="s">
        <v>60</v>
      </c>
      <c r="F106" s="43" t="s">
        <v>410</v>
      </c>
      <c r="G106" s="30" t="s">
        <v>184</v>
      </c>
      <c r="H106" s="41"/>
      <c r="I106" s="47" t="s">
        <v>7</v>
      </c>
      <c r="J106" s="23"/>
    </row>
    <row r="107" spans="1:10" s="21" customFormat="1" ht="126">
      <c r="A107" s="39">
        <v>77</v>
      </c>
      <c r="B107" s="30" t="s">
        <v>145</v>
      </c>
      <c r="C107" s="30">
        <v>2688</v>
      </c>
      <c r="D107" s="31">
        <v>40948</v>
      </c>
      <c r="E107" s="40" t="s">
        <v>61</v>
      </c>
      <c r="F107" s="43" t="s">
        <v>404</v>
      </c>
      <c r="G107" s="30" t="s">
        <v>92</v>
      </c>
      <c r="H107" s="42"/>
      <c r="I107" s="47" t="s">
        <v>8</v>
      </c>
      <c r="J107" s="16"/>
    </row>
    <row r="108" spans="1:10" ht="165" customHeight="1">
      <c r="A108" s="38">
        <v>78</v>
      </c>
      <c r="B108" s="24" t="s">
        <v>145</v>
      </c>
      <c r="C108" s="24">
        <v>2689</v>
      </c>
      <c r="D108" s="25">
        <v>40948</v>
      </c>
      <c r="E108" s="37" t="s">
        <v>62</v>
      </c>
      <c r="F108" s="35" t="s">
        <v>323</v>
      </c>
      <c r="G108" s="24" t="s">
        <v>183</v>
      </c>
      <c r="H108" s="36"/>
      <c r="I108" s="47" t="s">
        <v>3</v>
      </c>
      <c r="J108" s="49"/>
    </row>
    <row r="109" spans="1:10" s="21" customFormat="1" ht="126">
      <c r="A109" s="39">
        <v>79</v>
      </c>
      <c r="B109" s="30" t="s">
        <v>146</v>
      </c>
      <c r="C109" s="30">
        <v>2690</v>
      </c>
      <c r="D109" s="31">
        <v>40948</v>
      </c>
      <c r="E109" s="40" t="s">
        <v>63</v>
      </c>
      <c r="F109" s="43" t="s">
        <v>411</v>
      </c>
      <c r="G109" s="30" t="s">
        <v>184</v>
      </c>
      <c r="H109" s="42"/>
      <c r="I109" s="47" t="s">
        <v>9</v>
      </c>
      <c r="J109" s="16"/>
    </row>
    <row r="110" spans="1:10" s="21" customFormat="1" ht="105">
      <c r="A110" s="39">
        <v>80</v>
      </c>
      <c r="B110" s="30" t="s">
        <v>147</v>
      </c>
      <c r="C110" s="30">
        <v>2691</v>
      </c>
      <c r="D110" s="31">
        <v>40948</v>
      </c>
      <c r="E110" s="40" t="s">
        <v>64</v>
      </c>
      <c r="F110" s="43" t="s">
        <v>318</v>
      </c>
      <c r="G110" s="24" t="s">
        <v>183</v>
      </c>
      <c r="H110" s="42"/>
      <c r="I110" s="47" t="s">
        <v>10</v>
      </c>
      <c r="J110" s="16"/>
    </row>
    <row r="111" spans="1:10" s="21" customFormat="1" ht="156" customHeight="1">
      <c r="A111" s="39">
        <v>81</v>
      </c>
      <c r="B111" s="30" t="s">
        <v>147</v>
      </c>
      <c r="C111" s="30">
        <v>2692</v>
      </c>
      <c r="D111" s="31">
        <v>40948</v>
      </c>
      <c r="E111" s="40" t="s">
        <v>349</v>
      </c>
      <c r="F111" s="43" t="s">
        <v>335</v>
      </c>
      <c r="G111" s="30" t="s">
        <v>183</v>
      </c>
      <c r="H111" s="42"/>
      <c r="I111" s="47" t="s">
        <v>11</v>
      </c>
      <c r="J111" s="19"/>
    </row>
    <row r="112" spans="1:10" s="26" customFormat="1" ht="126">
      <c r="A112" s="38">
        <v>82</v>
      </c>
      <c r="B112" s="24" t="s">
        <v>148</v>
      </c>
      <c r="C112" s="24">
        <v>2693</v>
      </c>
      <c r="D112" s="25">
        <v>40948</v>
      </c>
      <c r="E112" s="37" t="s">
        <v>65</v>
      </c>
      <c r="F112" s="35" t="s">
        <v>379</v>
      </c>
      <c r="G112" s="24" t="s">
        <v>184</v>
      </c>
      <c r="H112" s="36"/>
      <c r="I112" s="47" t="s">
        <v>258</v>
      </c>
      <c r="J112" s="17"/>
    </row>
    <row r="113" spans="1:10" s="21" customFormat="1" ht="156" customHeight="1">
      <c r="A113" s="39">
        <v>83</v>
      </c>
      <c r="B113" s="30" t="s">
        <v>149</v>
      </c>
      <c r="C113" s="30">
        <v>2694</v>
      </c>
      <c r="D113" s="31">
        <v>40948</v>
      </c>
      <c r="E113" s="40" t="s">
        <v>303</v>
      </c>
      <c r="F113" s="43" t="s">
        <v>323</v>
      </c>
      <c r="G113" s="30" t="s">
        <v>183</v>
      </c>
      <c r="H113" s="42"/>
      <c r="I113" s="47" t="s">
        <v>290</v>
      </c>
      <c r="J113" s="16"/>
    </row>
    <row r="114" spans="1:10" s="21" customFormat="1" ht="159.75" customHeight="1">
      <c r="A114" s="39">
        <v>84</v>
      </c>
      <c r="B114" s="30" t="s">
        <v>150</v>
      </c>
      <c r="C114" s="30">
        <v>2696</v>
      </c>
      <c r="D114" s="31">
        <v>40948</v>
      </c>
      <c r="E114" s="40" t="s">
        <v>66</v>
      </c>
      <c r="F114" s="43" t="s">
        <v>412</v>
      </c>
      <c r="G114" s="30" t="s">
        <v>184</v>
      </c>
      <c r="H114" s="42"/>
      <c r="I114" s="47" t="s">
        <v>265</v>
      </c>
      <c r="J114" s="16"/>
    </row>
    <row r="115" spans="1:10" s="26" customFormat="1" ht="105">
      <c r="A115" s="38">
        <v>85</v>
      </c>
      <c r="B115" s="24" t="s">
        <v>151</v>
      </c>
      <c r="C115" s="24">
        <v>2710</v>
      </c>
      <c r="D115" s="25">
        <v>40949</v>
      </c>
      <c r="E115" s="37" t="s">
        <v>67</v>
      </c>
      <c r="F115" s="35" t="s">
        <v>386</v>
      </c>
      <c r="G115" s="24" t="s">
        <v>185</v>
      </c>
      <c r="H115" s="36"/>
      <c r="I115" s="47" t="s">
        <v>3</v>
      </c>
      <c r="J115" s="34"/>
    </row>
    <row r="116" spans="1:10" s="21" customFormat="1" ht="105">
      <c r="A116" s="39">
        <v>86</v>
      </c>
      <c r="B116" s="30" t="s">
        <v>152</v>
      </c>
      <c r="C116" s="30">
        <v>2723</v>
      </c>
      <c r="D116" s="31">
        <v>40949</v>
      </c>
      <c r="E116" s="40" t="s">
        <v>68</v>
      </c>
      <c r="F116" s="43" t="s">
        <v>383</v>
      </c>
      <c r="G116" s="30" t="s">
        <v>185</v>
      </c>
      <c r="H116" s="42"/>
      <c r="I116" s="47" t="s">
        <v>273</v>
      </c>
      <c r="J116" s="16"/>
    </row>
    <row r="117" spans="1:10" s="21" customFormat="1" ht="135" customHeight="1">
      <c r="A117" s="39">
        <v>87</v>
      </c>
      <c r="B117" s="30" t="s">
        <v>153</v>
      </c>
      <c r="C117" s="30">
        <v>2734</v>
      </c>
      <c r="D117" s="31">
        <v>40949</v>
      </c>
      <c r="E117" s="40" t="s">
        <v>69</v>
      </c>
      <c r="F117" s="43" t="s">
        <v>323</v>
      </c>
      <c r="G117" s="30" t="s">
        <v>183</v>
      </c>
      <c r="H117" s="42"/>
      <c r="I117" s="47" t="s">
        <v>281</v>
      </c>
      <c r="J117" s="16"/>
    </row>
    <row r="118" spans="1:10" s="21" customFormat="1" ht="126">
      <c r="A118" s="39">
        <v>88</v>
      </c>
      <c r="B118" s="30" t="s">
        <v>154</v>
      </c>
      <c r="C118" s="30">
        <v>2735</v>
      </c>
      <c r="D118" s="31">
        <v>40949</v>
      </c>
      <c r="E118" s="40" t="s">
        <v>70</v>
      </c>
      <c r="F118" s="43" t="s">
        <v>0</v>
      </c>
      <c r="G118" s="30" t="s">
        <v>184</v>
      </c>
      <c r="H118" s="42"/>
      <c r="I118" s="47" t="s">
        <v>256</v>
      </c>
      <c r="J118" s="16"/>
    </row>
    <row r="119" spans="1:10" ht="110.25">
      <c r="A119" s="38">
        <v>89</v>
      </c>
      <c r="B119" s="24" t="s">
        <v>118</v>
      </c>
      <c r="C119" s="24">
        <v>2742</v>
      </c>
      <c r="D119" s="25">
        <v>40949</v>
      </c>
      <c r="E119" s="37" t="s">
        <v>71</v>
      </c>
      <c r="F119" s="35" t="s">
        <v>72</v>
      </c>
      <c r="G119" s="24" t="s">
        <v>184</v>
      </c>
      <c r="H119" s="36"/>
      <c r="I119" s="47" t="s">
        <v>5</v>
      </c>
      <c r="J119" s="49"/>
    </row>
    <row r="120" spans="1:10" s="21" customFormat="1" ht="168" customHeight="1">
      <c r="A120" s="39">
        <v>90</v>
      </c>
      <c r="B120" s="30" t="s">
        <v>118</v>
      </c>
      <c r="C120" s="30">
        <v>2743</v>
      </c>
      <c r="D120" s="31">
        <v>40949</v>
      </c>
      <c r="E120" s="40" t="s">
        <v>73</v>
      </c>
      <c r="F120" s="43" t="s">
        <v>266</v>
      </c>
      <c r="G120" s="30" t="s">
        <v>184</v>
      </c>
      <c r="H120" s="42"/>
      <c r="I120" s="47" t="s">
        <v>263</v>
      </c>
      <c r="J120" s="16"/>
    </row>
    <row r="121" spans="1:10" s="26" customFormat="1" ht="105">
      <c r="A121" s="38">
        <v>91</v>
      </c>
      <c r="B121" s="24" t="s">
        <v>155</v>
      </c>
      <c r="C121" s="24">
        <v>2778</v>
      </c>
      <c r="D121" s="25">
        <v>40949</v>
      </c>
      <c r="E121" s="37" t="s">
        <v>74</v>
      </c>
      <c r="F121" s="35" t="s">
        <v>75</v>
      </c>
      <c r="G121" s="24" t="s">
        <v>185</v>
      </c>
      <c r="H121" s="36"/>
      <c r="I121" s="47" t="s">
        <v>12</v>
      </c>
      <c r="J121" s="17"/>
    </row>
    <row r="122" spans="1:10" s="21" customFormat="1" ht="145.5" customHeight="1">
      <c r="A122" s="39">
        <v>92</v>
      </c>
      <c r="B122" s="30" t="s">
        <v>156</v>
      </c>
      <c r="C122" s="30">
        <v>2780</v>
      </c>
      <c r="D122" s="31">
        <v>40949</v>
      </c>
      <c r="E122" s="41" t="s">
        <v>81</v>
      </c>
      <c r="F122" s="43" t="s">
        <v>28</v>
      </c>
      <c r="G122" s="30" t="s">
        <v>184</v>
      </c>
      <c r="H122" s="42"/>
      <c r="I122" s="47" t="s">
        <v>5</v>
      </c>
      <c r="J122" s="19"/>
    </row>
    <row r="123" spans="1:10" s="21" customFormat="1" ht="126">
      <c r="A123" s="39">
        <v>93</v>
      </c>
      <c r="B123" s="30" t="s">
        <v>157</v>
      </c>
      <c r="C123" s="30">
        <v>2781</v>
      </c>
      <c r="D123" s="31">
        <v>40949</v>
      </c>
      <c r="E123" s="40" t="s">
        <v>319</v>
      </c>
      <c r="F123" s="43" t="s">
        <v>336</v>
      </c>
      <c r="G123" s="30" t="s">
        <v>184</v>
      </c>
      <c r="H123" s="42"/>
      <c r="I123" s="47" t="s">
        <v>265</v>
      </c>
      <c r="J123" s="16"/>
    </row>
    <row r="124" spans="1:10" ht="105">
      <c r="A124" s="70">
        <v>94</v>
      </c>
      <c r="B124" s="71" t="s">
        <v>88</v>
      </c>
      <c r="C124" s="71">
        <v>2788</v>
      </c>
      <c r="D124" s="69">
        <v>40949</v>
      </c>
      <c r="E124" s="37" t="s">
        <v>76</v>
      </c>
      <c r="F124" s="35" t="s">
        <v>386</v>
      </c>
      <c r="G124" s="24" t="s">
        <v>185</v>
      </c>
      <c r="H124" s="35"/>
      <c r="I124" s="47" t="s">
        <v>13</v>
      </c>
      <c r="J124" s="49"/>
    </row>
    <row r="125" spans="1:10" s="21" customFormat="1" ht="105">
      <c r="A125" s="70"/>
      <c r="B125" s="71"/>
      <c r="C125" s="71"/>
      <c r="D125" s="69"/>
      <c r="E125" s="40" t="s">
        <v>77</v>
      </c>
      <c r="F125" s="43" t="s">
        <v>350</v>
      </c>
      <c r="G125" s="30" t="s">
        <v>184</v>
      </c>
      <c r="H125" s="42"/>
      <c r="I125" s="47" t="s">
        <v>277</v>
      </c>
      <c r="J125" s="16"/>
    </row>
    <row r="126" spans="1:10" ht="105">
      <c r="A126" s="70"/>
      <c r="B126" s="71"/>
      <c r="C126" s="71"/>
      <c r="D126" s="69"/>
      <c r="E126" s="37" t="s">
        <v>78</v>
      </c>
      <c r="F126" s="43" t="s">
        <v>351</v>
      </c>
      <c r="G126" s="24" t="s">
        <v>184</v>
      </c>
      <c r="H126" s="36"/>
      <c r="I126" s="47" t="s">
        <v>5</v>
      </c>
      <c r="J126" s="49"/>
    </row>
    <row r="127" spans="1:10" ht="126">
      <c r="A127" s="70">
        <v>95</v>
      </c>
      <c r="B127" s="71" t="s">
        <v>158</v>
      </c>
      <c r="C127" s="71">
        <v>2809</v>
      </c>
      <c r="D127" s="69">
        <v>40949</v>
      </c>
      <c r="E127" s="35" t="s">
        <v>79</v>
      </c>
      <c r="F127" s="41" t="s">
        <v>352</v>
      </c>
      <c r="G127" s="24" t="s">
        <v>184</v>
      </c>
      <c r="H127" s="36"/>
      <c r="I127" s="47" t="s">
        <v>282</v>
      </c>
      <c r="J127" s="49"/>
    </row>
    <row r="128" spans="1:10" s="21" customFormat="1" ht="126">
      <c r="A128" s="70"/>
      <c r="B128" s="71"/>
      <c r="C128" s="71"/>
      <c r="D128" s="69"/>
      <c r="E128" s="43" t="s">
        <v>353</v>
      </c>
      <c r="F128" s="43" t="s">
        <v>267</v>
      </c>
      <c r="G128" s="30" t="s">
        <v>184</v>
      </c>
      <c r="H128" s="42"/>
      <c r="I128" s="47" t="s">
        <v>14</v>
      </c>
      <c r="J128" s="16"/>
    </row>
    <row r="129" spans="1:10" s="21" customFormat="1" ht="126">
      <c r="A129" s="39">
        <v>96</v>
      </c>
      <c r="B129" s="30" t="s">
        <v>354</v>
      </c>
      <c r="C129" s="30">
        <v>2834</v>
      </c>
      <c r="D129" s="31">
        <v>40949</v>
      </c>
      <c r="E129" s="40" t="s">
        <v>355</v>
      </c>
      <c r="F129" s="43" t="s">
        <v>337</v>
      </c>
      <c r="G129" s="30" t="s">
        <v>184</v>
      </c>
      <c r="H129" s="42"/>
      <c r="I129" s="47" t="s">
        <v>15</v>
      </c>
      <c r="J129" s="16"/>
    </row>
    <row r="130" ht="21">
      <c r="I130" s="51"/>
    </row>
    <row r="131" ht="60.75" customHeight="1">
      <c r="I131" s="59" t="s">
        <v>365</v>
      </c>
    </row>
    <row r="132" ht="41.25" customHeight="1">
      <c r="I132" s="58" t="s">
        <v>364</v>
      </c>
    </row>
    <row r="134" ht="18.75">
      <c r="F134" s="52"/>
    </row>
  </sheetData>
  <sheetProtection/>
  <mergeCells count="53">
    <mergeCell ref="A1:J1"/>
    <mergeCell ref="A40:A42"/>
    <mergeCell ref="B40:B42"/>
    <mergeCell ref="C40:C42"/>
    <mergeCell ref="D40:D42"/>
    <mergeCell ref="A27:A28"/>
    <mergeCell ref="D27:D28"/>
    <mergeCell ref="D32:D37"/>
    <mergeCell ref="D3:D6"/>
    <mergeCell ref="C32:C37"/>
    <mergeCell ref="A3:A6"/>
    <mergeCell ref="B46:B48"/>
    <mergeCell ref="B27:B28"/>
    <mergeCell ref="C27:C28"/>
    <mergeCell ref="A46:A48"/>
    <mergeCell ref="A32:A37"/>
    <mergeCell ref="B32:B37"/>
    <mergeCell ref="B3:B6"/>
    <mergeCell ref="C3:C6"/>
    <mergeCell ref="A60:A61"/>
    <mergeCell ref="B60:B61"/>
    <mergeCell ref="C71:C75"/>
    <mergeCell ref="A71:A75"/>
    <mergeCell ref="B71:B75"/>
    <mergeCell ref="C80:C82"/>
    <mergeCell ref="A76:A78"/>
    <mergeCell ref="C91:C94"/>
    <mergeCell ref="A80:A82"/>
    <mergeCell ref="B80:B82"/>
    <mergeCell ref="B76:B78"/>
    <mergeCell ref="C76:C78"/>
    <mergeCell ref="C98:C101"/>
    <mergeCell ref="D46:D48"/>
    <mergeCell ref="D60:D61"/>
    <mergeCell ref="C60:C61"/>
    <mergeCell ref="C46:C48"/>
    <mergeCell ref="D76:D78"/>
    <mergeCell ref="D71:D75"/>
    <mergeCell ref="D80:D82"/>
    <mergeCell ref="D91:D94"/>
    <mergeCell ref="D98:D101"/>
    <mergeCell ref="A91:A94"/>
    <mergeCell ref="B91:B94"/>
    <mergeCell ref="A98:A101"/>
    <mergeCell ref="B98:B101"/>
    <mergeCell ref="D127:D128"/>
    <mergeCell ref="A124:A126"/>
    <mergeCell ref="A127:A128"/>
    <mergeCell ref="B127:B128"/>
    <mergeCell ref="C127:C128"/>
    <mergeCell ref="B124:B126"/>
    <mergeCell ref="C124:C126"/>
    <mergeCell ref="D124:D126"/>
  </mergeCells>
  <hyperlinks>
    <hyperlink ref="A3:A6" location="'Osservazione n. 1'!A1" display="'Osservazione n. 1'!A1"/>
    <hyperlink ref="A7" location="'Osservazione n. 2'!A1" display="'Osservazione n. 2'!A1"/>
    <hyperlink ref="A8" location="'Osservazione n. 3'!A1" display="'Osservazione n. 3'!A1"/>
    <hyperlink ref="A9" location="'Osservazione n. 4'!A1" display="'Osservazione n. 4'!A1"/>
    <hyperlink ref="A10" location="'Osservazione n. 5'!A1" display="'Osservazione n. 5'!A1"/>
    <hyperlink ref="A11" location="'Osservazione n. 6'!A1" display="'Osservazione n. 6'!A1"/>
    <hyperlink ref="A12" location="'Osservazione n. 7'!A1" display="'Osservazione n. 7'!A1"/>
    <hyperlink ref="A13" location="'Osservazione n. 8'!A1" display="'Osservazione n. 8'!A1"/>
    <hyperlink ref="A14" location="'Osservazione n. 9'!A1" display="'Osservazione n. 9'!A1"/>
    <hyperlink ref="A15" location="'Osservazione n. 10'!A1" display="'Osservazione n. 10'!A1"/>
    <hyperlink ref="A16" location="'Osservazione n. 11'!A1" display="'Osservazione n. 11'!A1"/>
    <hyperlink ref="A17" location="'Osservazione n. 12'!A1" display="'Osservazione n. 12'!A1"/>
    <hyperlink ref="A18" location="'Osservazione n. 13'!A1" display="'Osservazione n. 13'!A1"/>
    <hyperlink ref="A19" location="'Osservazione n. 14'!A1" display="'Osservazione n. 14'!A1"/>
    <hyperlink ref="A20" location="'Osservazione n. 15'!A1" display="'Osservazione n. 15'!A1"/>
    <hyperlink ref="A21" location="'Osservazione n. 16'!A1" display="'Osservazione n. 16'!A1"/>
    <hyperlink ref="A22" location="'Osservazione n. 17'!A1" display="'Osservazione n. 17'!A1"/>
    <hyperlink ref="A23" location="'Osservazione n. 18'!A1" display="'Osservazione n. 18'!A1"/>
    <hyperlink ref="A24" location="'Osservazione n. 19'!A1" display="'Osservazione n. 19'!A1"/>
    <hyperlink ref="A25" location="'Osservazione n. 20'!A1" display="'Osservazione n. 20'!A1"/>
    <hyperlink ref="A26" location="'Osservazione n. 21'!A1" display="'Osservazione n. 21'!A1"/>
    <hyperlink ref="A27:A28" location="'Osservazione n. 22'!A1" display="'Osservazione n. 22'!A1"/>
    <hyperlink ref="A29" location="'Osservazione n. 23'!A1" display="'Osservazione n. 23'!A1"/>
    <hyperlink ref="A30" location="'Osservazione n. 24'!A1" display="'Osservazione n. 24'!A1"/>
    <hyperlink ref="A31" location="'Osservazione n. 25'!A1" display="'Osservazione n. 25'!A1"/>
    <hyperlink ref="A32:A37" location="'Osservazione n. 26'!A1" display="'Osservazione n. 26'!A1"/>
    <hyperlink ref="A38" location="'Osservazione n. 27'!A1" display="'Osservazione n. 27'!A1"/>
    <hyperlink ref="A39" location="'Osservazione n. 28'!A1" display="'Osservazione n. 28'!A1"/>
    <hyperlink ref="A40:A42" location="'Osservazione n. 29'!A1" display="'Osservazione n. 29'!A1"/>
    <hyperlink ref="A43" location="'Osservazione n. 30'!A1" display="'Osservazione n. 30'!A1"/>
    <hyperlink ref="A44" location="'Osservazione n. 31'!A1" display="'Osservazione n. 31'!A1"/>
    <hyperlink ref="A45" location="'Osservazione n. 32'!A1" display="'Osservazione n. 32'!A1"/>
    <hyperlink ref="A46:A48" location="'Osservazione n. 33'!A1" display="'Osservazione n. 33'!A1"/>
    <hyperlink ref="A49" location="'Osservazione n. 34'!A1" display="'Osservazione n. 34'!A1"/>
    <hyperlink ref="A50" location="'Osservazione n. 35'!A1" display="'Osservazione n. 35'!A1"/>
    <hyperlink ref="A51" location="'Osservazione n. 36'!A1" display="'Osservazione n. 36'!A1"/>
    <hyperlink ref="A52" location="'Osservazione n. 37'!A1" display="'Osservazione n. 37'!A1"/>
    <hyperlink ref="A53" location="'Osservazione n. 38'!A1" display="'Osservazione n. 38'!A1"/>
    <hyperlink ref="A54" location="'Osservazione n. 39'!A1" display="'Osservazione n. 39'!A1"/>
    <hyperlink ref="A55" location="'Osservazione n. 40'!A1" display="'Osservazione n. 40'!A1"/>
    <hyperlink ref="A56" location="'Osservazione n. 41'!A1" display="'Osservazione n. 41'!A1"/>
    <hyperlink ref="A57" location="'Osservazione n. 42'!A1" display="'Osservazione n. 42'!A1"/>
    <hyperlink ref="A58" location="'Osservazione n. 43'!A1" display="'Osservazione n. 43'!A1"/>
    <hyperlink ref="A59" location="'Osservazione n. 44'!A1" display="'Osservazione n. 44'!A1"/>
    <hyperlink ref="A60:A61" location="'Osservazione n. 45'!A1" display="'Osservazione n. 45'!A1"/>
    <hyperlink ref="A62" location="'Osservazione n. 46'!A1" display="'Osservazione n. 46'!A1"/>
    <hyperlink ref="A63" location="'Osservazione n. 47'!A1" display="'Osservazione n. 47'!A1"/>
    <hyperlink ref="A64" location="'Osservazione n. 48'!A1" display="'Osservazione n. 48'!A1"/>
    <hyperlink ref="A65" location="'Osservazione n. 49'!A1" display="'Osservazione n. 49'!A1"/>
    <hyperlink ref="A66" location="'Osservazione n. 50'!A1" display="'Osservazione n. 50'!A1"/>
    <hyperlink ref="A67" location="'Osservazione n. 51'!A1" display="'Osservazione n. 51'!A1"/>
    <hyperlink ref="A68" location="'Osservazione n. 52'!A1" display="'Osservazione n. 52'!A1"/>
    <hyperlink ref="A69" location="'Osservazione n. 53'!A1" display="'Osservazione n. 53'!A1"/>
    <hyperlink ref="A70" location="'Osservazione n. 54'!A1" display="'Osservazione n. 54'!A1"/>
    <hyperlink ref="A71:A75" location="'Osservazione n. 55'!A1" display="'Osservazione n. 55'!A1"/>
    <hyperlink ref="A76:A78" location="'Osservazione n. 56'!A1" display="'Osservazione n. 56'!A1"/>
    <hyperlink ref="A79" location="'Osservazione n. 57'!A1" display="'Osservazione n. 57'!A1"/>
    <hyperlink ref="A80:A82" location="'Osservazione n. 58'!A1" display="'Osservazione n. 58'!A1"/>
    <hyperlink ref="A83" location="'Osservazione n. 59'!A1" display="'Osservazione n. 59'!A1"/>
    <hyperlink ref="A84" location="'Osservazione n. 60'!A1" display="'Osservazione n. 60'!A1"/>
    <hyperlink ref="A85" location="'Osservazione n. 61'!A1" display="'Osservazione n. 61'!A1"/>
    <hyperlink ref="A86" location="'Osservazione n. 62'!A1" display="'Osservazione n. 62'!A1"/>
    <hyperlink ref="A87" location="'Osservazione n. 63'!A1" display="'Osservazione n. 63'!A1"/>
    <hyperlink ref="A88" location="'Osservazione n. 64'!A1" display="'Osservazione n. 64'!A1"/>
    <hyperlink ref="A89" location="'Osservazione n. 65'!A1" display="'Osservazione n. 65'!A1"/>
    <hyperlink ref="A90" location="'Osservazione n. 66'!A1" display="'Osservazione n. 66'!A1"/>
    <hyperlink ref="A91:A94" location="'Osservazione n. 67'!A1" display="'Osservazione n. 67'!A1"/>
    <hyperlink ref="A95" location="'Osservazione n. 68'!A1" display="'Osservazione n. 68'!A1"/>
    <hyperlink ref="A96" location="'Osservazione n. 69'!A1" display="'Osservazione n. 69'!A1"/>
    <hyperlink ref="A97" location="'Osservazione n. 70'!A1" display="'Osservazione n. 70'!A1"/>
    <hyperlink ref="A98:A101" location="'Osservazione n. 71'!A1" display="'Osservazione n. 71'!A1"/>
    <hyperlink ref="A102" location="'Osservazione n. 72'!A1" display="'Osservazione n. 72'!A1"/>
    <hyperlink ref="A103" location="'Osservazione n. 73'!A1" display="'Osservazione n. 73'!A1"/>
    <hyperlink ref="A104" location="'Osservazione n. 74'!A1" display="'Osservazione n. 74'!A1"/>
    <hyperlink ref="A105" location="'Osservazione n. 75'!A1" display="'Osservazione n. 75'!A1"/>
    <hyperlink ref="A106" location="'Osservazione n. 76'!A1" display="'Osservazione n. 76'!A1"/>
    <hyperlink ref="A107" location="'Osservazione n. 77'!A1" display="'Osservazione n. 77'!A1"/>
    <hyperlink ref="A108" location="'Osservazione n. 78'!A1" display="'Osservazione n. 78'!A1"/>
    <hyperlink ref="A109" location="'Osservazione n. 79'!A1" display="'Osservazione n. 79'!A1"/>
    <hyperlink ref="A110" location="'Osservazione n. 80'!A1" display="'Osservazione n. 80'!A1"/>
    <hyperlink ref="A111" location="'Osservazione n. 81'!A1" display="'Osservazione n. 81'!A1"/>
    <hyperlink ref="A112" location="'Osservazione n. 82'!A1" display="'Osservazione n. 82'!A1"/>
    <hyperlink ref="A113" location="'Osservazione n. 83'!A1" display="'Osservazione n. 83'!A1"/>
    <hyperlink ref="A114" location="'Osservazione n. 84'!A1" display="'Osservazione n. 84'!A1"/>
    <hyperlink ref="A115" r:id="rId1" display="'Osservazione n. 85A1"/>
    <hyperlink ref="A116" location="'Osservazione n. 86'!A1" display="'Osservazione n. 86'!A1"/>
    <hyperlink ref="A117" location="'Osservazione n. 87'!A1" display="'Osservazione n. 87'!A1"/>
    <hyperlink ref="A118" location="'Osservazione n. 88'!A1" display="'Osservazione n. 88'!A1"/>
    <hyperlink ref="A119" location="'Osservazione n. 89'!A1" display="'Osservazione n. 89'!A1"/>
    <hyperlink ref="A120" location="'Osservazione n. 90'!A1" display="'Osservazione n. 90'!A1"/>
    <hyperlink ref="A121" location="'Osservazione n. 91'!A1" display="'Osservazione n. 91'!A1"/>
    <hyperlink ref="A122" location="'Osservazione n. 92'!A1" display="'Osservazione n. 92'!A1"/>
    <hyperlink ref="A123" location="'Osservazione n. 93'!A1" display="'Osservazione n. 93'!A1"/>
    <hyperlink ref="A124:A126" location="'Osservazione n. 94'!A1" display="'Osservazione n. 94'!A1"/>
    <hyperlink ref="A127:A128" location="'Osservazione n. 95'!A1" display="'Osservazione n. 95'!A1"/>
    <hyperlink ref="A129" location="'Osservazione n. 96'!A1" display="'Osservazione n. 96'!A1"/>
  </hyperlinks>
  <printOptions gridLines="1"/>
  <pageMargins left="0.7086614173228347" right="0.7086614173228347" top="0.7480314960629921" bottom="0.7480314960629921" header="0.31496062992125984" footer="0.31496062992125984"/>
  <pageSetup horizontalDpi="600" verticalDpi="600" orientation="landscape" paperSize="8" scale="65" r:id="rId2"/>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generale'!A$14</f>
        <v>9</v>
      </c>
      <c r="C1" s="5"/>
      <c r="D1" s="5"/>
      <c r="E1" s="5"/>
      <c r="F1" s="5"/>
      <c r="G1" s="5"/>
      <c r="H1" s="5"/>
      <c r="I1" s="5"/>
      <c r="J1" s="5"/>
    </row>
    <row r="2" spans="1:3" ht="15.75">
      <c r="A2" s="1" t="s">
        <v>119</v>
      </c>
      <c r="B2" s="5" t="str">
        <f>'Elenco generale'!B$14</f>
        <v>Arch. Michela Brachi (osservazione del Servizio Assetto del Territorio)</v>
      </c>
      <c r="C2" s="5"/>
    </row>
    <row r="3" spans="1:2" ht="15.75">
      <c r="A3" s="1" t="s">
        <v>120</v>
      </c>
      <c r="B3" s="5">
        <f>'Elenco generale'!C$14</f>
        <v>1518</v>
      </c>
    </row>
    <row r="4" spans="1:3" ht="15">
      <c r="A4" s="1" t="s">
        <v>121</v>
      </c>
      <c r="B4" s="3">
        <f>'Elenco generale'!D$14</f>
        <v>40932</v>
      </c>
      <c r="C4" s="10"/>
    </row>
    <row r="5" spans="1:3" ht="30">
      <c r="A5" s="11" t="s">
        <v>122</v>
      </c>
      <c r="B5" s="9" t="str">
        <f>'Elenco generale'!E$14</f>
        <v>Necessità di alcune rettifiche per incongruenze fra gli elaborati e correzioni di carattere formale.</v>
      </c>
      <c r="C5" s="4"/>
    </row>
    <row r="6" spans="1:2" ht="15">
      <c r="A6" s="1" t="s">
        <v>123</v>
      </c>
      <c r="B6" t="str">
        <f>'Elenco generale'!F$14</f>
        <v>Gli elaborati del RU verranno modificati in sintonia con quanto richiesto. ACCOGLIBILE</v>
      </c>
    </row>
    <row r="7" spans="1:2" ht="15">
      <c r="A7" s="1" t="s">
        <v>115</v>
      </c>
      <c r="B7">
        <f>'Elenco generale'!H$14</f>
        <v>0</v>
      </c>
    </row>
    <row r="8" spans="1:2" ht="15">
      <c r="A8" s="1" t="str">
        <f>'Elenco generale'!I2</f>
        <v>Votazione 
Consiglio Comunale</v>
      </c>
      <c r="B8" t="str">
        <f>'Elenco generale'!I$14</f>
        <v>Presenti n. 16
 Votanti n. 15
Favorevoli n. 15
Contrari n. 0
Astenuti n. 1 (Zunino)</v>
      </c>
    </row>
    <row r="9" ht="15">
      <c r="A9" s="2"/>
    </row>
  </sheetData>
  <sheetProtection/>
  <printOptions gridLines="1"/>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generale'!A$15</f>
        <v>10</v>
      </c>
      <c r="C1" s="5"/>
      <c r="D1" s="5"/>
      <c r="E1" s="5"/>
      <c r="F1" s="5"/>
      <c r="G1" s="5"/>
      <c r="H1" s="5"/>
      <c r="I1" s="5"/>
      <c r="J1" s="5"/>
    </row>
    <row r="2" spans="1:3" ht="15.75">
      <c r="A2" s="1" t="s">
        <v>119</v>
      </c>
      <c r="B2" s="5" t="str">
        <f>'Elenco generale'!B$15</f>
        <v>Gemma Gina ed altri</v>
      </c>
      <c r="C2" s="5"/>
    </row>
    <row r="3" spans="1:2" ht="15.75">
      <c r="A3" s="1" t="s">
        <v>120</v>
      </c>
      <c r="B3" s="5">
        <f>'Elenco generale'!C$15</f>
        <v>1619</v>
      </c>
    </row>
    <row r="4" spans="1:3" ht="15">
      <c r="A4" s="1" t="s">
        <v>121</v>
      </c>
      <c r="B4" s="3">
        <f>'Elenco generale'!D$15</f>
        <v>40933</v>
      </c>
      <c r="C4" s="10"/>
    </row>
    <row r="5" spans="1:3" ht="105">
      <c r="A5" s="11" t="s">
        <v>122</v>
      </c>
      <c r="B5" s="9" t="str">
        <f>'Elenco generale'!E$15</f>
        <v>Norme art. 94. UTOE 1P San Donato . Lotti residenziali interclusi. Richiesta di inserimento per esteso dell'interpretazione relativa alla utilizzazione degli immobili ricadenti nei lotti residenziali interclusi con riferimento alla lettera inviata dall'Ufficio Urbanistica in data 30/11/2010. In particolare  che la destinazione prevalente all'interno dei lotti interclusi è quella residenziale, che possono essere oggetto di intervento anche gli immobili attualmente non più produttivi e che sono possibili interventi con cambio di destinazione d'uso.</v>
      </c>
      <c r="C5" s="4"/>
    </row>
    <row r="6" spans="1:2" ht="15">
      <c r="A6" s="1" t="s">
        <v>123</v>
      </c>
      <c r="B6" t="str">
        <f>'Elenco generale'!F$15</f>
        <v>
Gli elaborati del RU saranno modificati in sintonia con quanto richiesto. 
ACCOGLIBILE</v>
      </c>
    </row>
    <row r="7" spans="1:2" ht="15">
      <c r="A7" s="1" t="s">
        <v>115</v>
      </c>
      <c r="B7">
        <f>'Elenco generale'!H$15</f>
        <v>0</v>
      </c>
    </row>
    <row r="8" spans="1:2" ht="15">
      <c r="A8" s="1" t="str">
        <f>'Elenco generale'!I2</f>
        <v>Votazione 
Consiglio Comunale</v>
      </c>
      <c r="B8" t="str">
        <f>'Elenco generale'!I$15</f>
        <v>Presenti n.16
 Votanti n. 13
Favorevoli n. 12
Contrari n.1 (Zunino)
Astenuti n.3 (Campatelli, Tricarico e Zini)</v>
      </c>
    </row>
    <row r="9" ht="15">
      <c r="A9" s="2"/>
    </row>
  </sheetData>
  <sheetProtection/>
  <printOptions gridLines="1"/>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generale'!A$16</f>
        <v>11</v>
      </c>
      <c r="C1" s="5"/>
      <c r="D1" s="5"/>
      <c r="E1" s="5"/>
      <c r="F1" s="5"/>
      <c r="G1" s="5"/>
      <c r="H1" s="5"/>
      <c r="I1" s="5"/>
      <c r="J1" s="5"/>
    </row>
    <row r="2" spans="1:3" ht="15.75">
      <c r="A2" s="1" t="s">
        <v>119</v>
      </c>
      <c r="B2" s="5" t="str">
        <f>'Elenco generale'!B$16</f>
        <v>Carfagni Roberto</v>
      </c>
      <c r="C2" s="5"/>
    </row>
    <row r="3" spans="1:2" ht="15.75">
      <c r="A3" s="1" t="s">
        <v>120</v>
      </c>
      <c r="B3" s="5">
        <f>'Elenco generale'!C$16</f>
        <v>1650</v>
      </c>
    </row>
    <row r="4" spans="1:3" ht="15">
      <c r="A4" s="1" t="s">
        <v>121</v>
      </c>
      <c r="B4" s="3">
        <f>'Elenco generale'!D$16</f>
        <v>40933</v>
      </c>
      <c r="C4" s="10"/>
    </row>
    <row r="5" spans="1:3" ht="15">
      <c r="A5" s="11" t="s">
        <v>122</v>
      </c>
      <c r="B5" s="9" t="str">
        <f>'Elenco generale'!E$16</f>
        <v>Inserimento di piste ciclabili </v>
      </c>
      <c r="C5" s="4"/>
    </row>
    <row r="6" spans="1:2" ht="15">
      <c r="A6" s="1" t="s">
        <v>123</v>
      </c>
      <c r="B6" t="str">
        <f>'Elenco generale'!F$16</f>
        <v>Lo strumento urbanistico individua già i percorsi delle piste ciclabili all'interno delle carte al 5000 delle utoe del sistema insediativo. 
NON PERTINENTE</v>
      </c>
    </row>
    <row r="7" spans="1:2" ht="15">
      <c r="A7" s="1" t="s">
        <v>115</v>
      </c>
      <c r="B7">
        <f>'Elenco generale'!H$16</f>
        <v>0</v>
      </c>
    </row>
    <row r="8" spans="1:2" ht="15">
      <c r="A8" s="1" t="str">
        <f>'Elenco generale'!I2</f>
        <v>Votazione 
Consiglio Comunale</v>
      </c>
      <c r="B8" t="str">
        <f>'Elenco generale'!I$16</f>
        <v>Presenti n. 16
 Votanti n. 13
Favorevoli n.12
Contrari n. 1 (Zunino)
Astenuti n. 3 (Campatelli, Tricarico e Zini)</v>
      </c>
    </row>
    <row r="9" ht="15">
      <c r="A9" s="2"/>
    </row>
  </sheetData>
  <sheetProtection/>
  <printOptions gridLines="1"/>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generale'!A$17</f>
        <v>12</v>
      </c>
      <c r="C1" s="5"/>
      <c r="D1" s="5"/>
      <c r="E1" s="5"/>
      <c r="F1" s="5"/>
      <c r="G1" s="5"/>
      <c r="H1" s="5"/>
      <c r="I1" s="5"/>
      <c r="J1" s="5"/>
    </row>
    <row r="2" spans="1:3" ht="15.75">
      <c r="A2" s="1" t="s">
        <v>119</v>
      </c>
      <c r="B2" s="5" t="str">
        <f>'Elenco generale'!B$17</f>
        <v>Cambi Mirko</v>
      </c>
      <c r="C2" s="5"/>
    </row>
    <row r="3" spans="1:2" ht="15.75">
      <c r="A3" s="1" t="s">
        <v>120</v>
      </c>
      <c r="B3" s="5">
        <f>'Elenco generale'!C$17</f>
        <v>1673</v>
      </c>
    </row>
    <row r="4" spans="1:3" ht="15">
      <c r="A4" s="1" t="s">
        <v>121</v>
      </c>
      <c r="B4" s="3">
        <f>'Elenco generale'!D$17</f>
        <v>40933</v>
      </c>
      <c r="C4" s="10"/>
    </row>
    <row r="5" spans="1:3" ht="30">
      <c r="A5" s="11" t="s">
        <v>122</v>
      </c>
      <c r="B5" s="9" t="str">
        <f>'Elenco generale'!E$17</f>
        <v>Norme UTOE E4d e Carta A: individuazione di una nuova area per insediamento di attività turistico ricettiva nell'UTOE E4d fra Castelnuovo e il Rio di Broccolino</v>
      </c>
      <c r="C5" s="4"/>
    </row>
    <row r="6" spans="1:2" ht="15">
      <c r="A6" s="1" t="s">
        <v>123</v>
      </c>
      <c r="B6" t="str">
        <f>'Elenco generale'!F$17</f>
        <v>Si ritiene che quanto proposto si collochi in un contesto territoriale delicato dal punto di vista ambientale e paesaggistico, assolutamente non idoneo ad accogliere nuove attività turistico ricettive.                               
NON ACCOGLIBILE</v>
      </c>
    </row>
    <row r="7" spans="1:2" ht="15">
      <c r="A7" s="1" t="s">
        <v>115</v>
      </c>
      <c r="B7">
        <f>'Elenco generale'!H$17</f>
        <v>0</v>
      </c>
    </row>
    <row r="8" spans="1:2" ht="15">
      <c r="A8" s="1" t="str">
        <f>'Elenco generale'!I2</f>
        <v>Votazione 
Consiglio Comunale</v>
      </c>
      <c r="B8" t="str">
        <f>'Elenco generale'!I$17</f>
        <v>Presenti n. 16
 Votanti n. 13
Favorevoli n. 13
Contrari n. 0
Astenuti n. 3 (Campatelli, Tricarico e Zini)</v>
      </c>
    </row>
    <row r="9" ht="15">
      <c r="A9" s="2"/>
    </row>
  </sheetData>
  <sheetProtection/>
  <printOptions gridLines="1"/>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generale'!A$18</f>
        <v>13</v>
      </c>
      <c r="C1" s="5"/>
      <c r="D1" s="5"/>
      <c r="E1" s="5"/>
      <c r="F1" s="5"/>
      <c r="G1" s="5"/>
      <c r="H1" s="5"/>
      <c r="I1" s="5"/>
      <c r="J1" s="5"/>
    </row>
    <row r="2" spans="1:3" ht="15.75">
      <c r="A2" s="1" t="s">
        <v>119</v>
      </c>
      <c r="B2" s="5" t="str">
        <f>'Elenco generale'!B$18</f>
        <v>Baroncini Nella 
ed altri</v>
      </c>
      <c r="C2" s="5"/>
    </row>
    <row r="3" spans="1:2" ht="15.75">
      <c r="A3" s="1" t="s">
        <v>120</v>
      </c>
      <c r="B3" s="5">
        <f>'Elenco generale'!C$18</f>
        <v>1859</v>
      </c>
    </row>
    <row r="4" spans="1:3" ht="15">
      <c r="A4" s="1" t="s">
        <v>121</v>
      </c>
      <c r="B4" s="3">
        <f>'Elenco generale'!D$18</f>
        <v>40935</v>
      </c>
      <c r="C4" s="10"/>
    </row>
    <row r="5" spans="1:3" ht="30">
      <c r="A5" s="11" t="s">
        <v>122</v>
      </c>
      <c r="B5" s="9" t="str">
        <f>'Elenco generale'!E$18</f>
        <v>Rotatoria di via Profeti, si chiede che venga garantito l'accesso alla particella di proprietà dei richiedenti.</v>
      </c>
      <c r="C5" s="4"/>
    </row>
    <row r="6" spans="1:2" ht="15">
      <c r="A6" s="1" t="s">
        <v>123</v>
      </c>
      <c r="B6" t="str">
        <f>'Elenco generale'!F$18</f>
        <v>L'osservazione in quanto riferita alla comunicazione di avvio del procedimento relativo all'apposizione del vincolo preordinato all'esproprio è trattata nell'allegato B della Delibera di approvazione della variante urbanistica. In questa sede pertanto l'osservazione risulta non pertinente.
NON PERTINENTE</v>
      </c>
    </row>
    <row r="7" spans="1:2" ht="15">
      <c r="A7" s="1" t="s">
        <v>115</v>
      </c>
      <c r="B7">
        <f>'Elenco generale'!H$18</f>
        <v>0</v>
      </c>
    </row>
    <row r="8" spans="1:2" ht="15">
      <c r="A8" s="1" t="str">
        <f>'Elenco generale'!I2</f>
        <v>Votazione 
Consiglio Comunale</v>
      </c>
      <c r="B8" t="str">
        <f>'Elenco generale'!I$18</f>
        <v>Presenti n. 16
 Votanti n. 12
Favorevoli n. 12
Contrari n. 0
Astenuti n. 4 ( Zini, Campatelli,Tricarico e Zunino)</v>
      </c>
    </row>
    <row r="9" ht="15">
      <c r="A9" s="2"/>
    </row>
  </sheetData>
  <sheetProtection/>
  <printOptions gridLines="1"/>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generale'!A$19</f>
        <v>14</v>
      </c>
      <c r="C1" s="5"/>
      <c r="D1" s="5"/>
      <c r="E1" s="5"/>
      <c r="F1" s="5"/>
      <c r="G1" s="5"/>
      <c r="H1" s="5"/>
      <c r="I1" s="5"/>
      <c r="J1" s="5"/>
    </row>
    <row r="2" spans="1:3" ht="15.75">
      <c r="A2" s="1" t="s">
        <v>119</v>
      </c>
      <c r="B2" s="5" t="str">
        <f>'Elenco generale'!B$19</f>
        <v>Martelli Aladino</v>
      </c>
      <c r="C2" s="5"/>
    </row>
    <row r="3" spans="1:2" ht="15.75">
      <c r="A3" s="1" t="s">
        <v>120</v>
      </c>
      <c r="B3" s="5">
        <f>'Elenco generale'!C$19</f>
        <v>2038</v>
      </c>
    </row>
    <row r="4" spans="1:3" ht="15">
      <c r="A4" s="1" t="s">
        <v>121</v>
      </c>
      <c r="B4" s="3">
        <f>'Elenco generale'!D$19</f>
        <v>40939</v>
      </c>
      <c r="C4" s="10"/>
    </row>
    <row r="5" spans="1:3" ht="15">
      <c r="A5" s="11" t="s">
        <v>122</v>
      </c>
      <c r="B5" s="9" t="str">
        <f>'Elenco generale'!E$19</f>
        <v>Rotatoria di via Profeti. Chiede lo spostamento della rotatoria. </v>
      </c>
      <c r="C5" s="4"/>
    </row>
    <row r="6" spans="1:2" ht="15">
      <c r="A6" s="1" t="s">
        <v>123</v>
      </c>
      <c r="B6" t="str">
        <f>'Elenco generale'!F$19</f>
        <v>L'osservazione in quanto riferita alla comunicazione di avvio del procedimento relativo all'apposizione del vincolo preordinato all'esproprio è trattata nell'allegato B della Delibera di approvazione della variante urbanistica. In questa sede pertanto l'osservazione risulta non pertinente.
NON PERTINENTE</v>
      </c>
    </row>
    <row r="7" spans="1:2" ht="15">
      <c r="A7" s="1" t="s">
        <v>115</v>
      </c>
      <c r="B7">
        <f>'Elenco generale'!H$19</f>
        <v>0</v>
      </c>
    </row>
    <row r="8" spans="1:2" ht="15">
      <c r="A8" s="1" t="str">
        <f>'Elenco generale'!I2</f>
        <v>Votazione 
Consiglio Comunale</v>
      </c>
      <c r="B8" t="str">
        <f>'Elenco generale'!I$19</f>
        <v>Presenti n.16
 Votanti n. 12
Favorevoli n. 12
Contrari n. 0
Astenuti n. 4 ( Zini, Campatelli,Tricarico e Zunino)</v>
      </c>
    </row>
    <row r="9" ht="15">
      <c r="A9" s="2"/>
    </row>
  </sheetData>
  <sheetProtection/>
  <printOptions gridLines="1"/>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generale'!A$20</f>
        <v>15</v>
      </c>
      <c r="C1" s="5"/>
      <c r="D1" s="5"/>
      <c r="E1" s="5"/>
      <c r="F1" s="5"/>
      <c r="G1" s="5"/>
      <c r="H1" s="5"/>
      <c r="I1" s="5"/>
      <c r="J1" s="5"/>
    </row>
    <row r="2" spans="1:3" ht="15.75">
      <c r="A2" s="1" t="s">
        <v>119</v>
      </c>
      <c r="B2" s="5" t="str">
        <f>'Elenco generale'!B$20</f>
        <v>Geom. Tomasulo Michele</v>
      </c>
      <c r="C2" s="5"/>
    </row>
    <row r="3" spans="1:2" ht="15.75">
      <c r="A3" s="1" t="s">
        <v>120</v>
      </c>
      <c r="B3" s="5">
        <f>'Elenco generale'!C$20</f>
        <v>2236</v>
      </c>
    </row>
    <row r="4" spans="1:3" ht="15">
      <c r="A4" s="1" t="s">
        <v>121</v>
      </c>
      <c r="B4" s="3">
        <f>'Elenco generale'!D$20</f>
        <v>40942</v>
      </c>
      <c r="C4" s="10"/>
    </row>
    <row r="5" spans="1:3" ht="45">
      <c r="A5" s="11" t="s">
        <v>122</v>
      </c>
      <c r="B5" s="9" t="str">
        <f>'Elenco generale'!E$20</f>
        <v>Norme. Art. 8 Paragrafo TA Centri storici consolidati. Inserimento della possibilità di ampliamenti dal DA1 al DA4 per gli edifici realizzati di recente e che alla data di adozione del RU presentano un indice di fabbricabilità non superiore a 2 mc/mq.</v>
      </c>
      <c r="C5" s="4"/>
    </row>
    <row r="6" spans="1:2" ht="15">
      <c r="A6" s="1" t="s">
        <v>123</v>
      </c>
      <c r="B6" t="str">
        <f>'Elenco generale'!F$20</f>
        <v>L'osservazione viene accolta nei limiti e con le modalità con cui è stata recepita all'interno degli elaborati dello strumento urbanistico. PARZIALMENTE ACCOGLIBILE</v>
      </c>
    </row>
    <row r="7" spans="1:2" ht="15">
      <c r="A7" s="1" t="s">
        <v>115</v>
      </c>
      <c r="B7">
        <f>'Elenco generale'!H$20</f>
        <v>0</v>
      </c>
    </row>
    <row r="8" spans="1:2" ht="15">
      <c r="A8" s="1" t="str">
        <f>'Elenco generale'!I2</f>
        <v>Votazione 
Consiglio Comunale</v>
      </c>
      <c r="B8" t="str">
        <f>'Elenco generale'!I$20</f>
        <v>Presenti n. 16
 Votanti n.15
Favorevoli n. 15
Contrari n. 0
Astenuti n. 1 (Zunino)</v>
      </c>
    </row>
    <row r="9" ht="15">
      <c r="A9" s="2"/>
    </row>
  </sheetData>
  <sheetProtection/>
  <printOptions gridLines="1"/>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generale'!A$21</f>
        <v>16</v>
      </c>
      <c r="C1" s="5"/>
      <c r="D1" s="5"/>
      <c r="E1" s="5"/>
      <c r="F1" s="5"/>
      <c r="G1" s="5"/>
      <c r="H1" s="5"/>
      <c r="I1" s="5"/>
      <c r="J1" s="5"/>
    </row>
    <row r="2" spans="1:3" ht="15.75">
      <c r="A2" s="1" t="s">
        <v>119</v>
      </c>
      <c r="B2" s="5" t="str">
        <f>'Elenco generale'!B$21</f>
        <v>Cesare Puccioni
 per Puccioni Spa</v>
      </c>
      <c r="C2" s="5"/>
    </row>
    <row r="3" spans="1:2" ht="15.75">
      <c r="A3" s="1" t="s">
        <v>120</v>
      </c>
      <c r="B3" s="5">
        <f>'Elenco generale'!C$21</f>
        <v>2261</v>
      </c>
    </row>
    <row r="4" spans="1:3" ht="15">
      <c r="A4" s="1" t="s">
        <v>121</v>
      </c>
      <c r="B4" s="3">
        <f>'Elenco generale'!D$21</f>
        <v>40942</v>
      </c>
      <c r="C4" s="10"/>
    </row>
    <row r="5" spans="1:3" ht="60">
      <c r="A5" s="11" t="s">
        <v>122</v>
      </c>
      <c r="B5" s="9" t="str">
        <f>'Elenco generale'!E$21</f>
        <v>Norme. Art. 9 bis e 58 Edifici non compatibili nel territorio aperto. Inserire nella norma la possibilità di trasferimento degli edifici non compatibili presenti nel territorio aperto nel sistema insediativo a prevalente destinazione residenziale così come già  introdotto all'art. 9 delle NTA dalla 4a variante al RU adottata. </v>
      </c>
      <c r="C5" s="4"/>
    </row>
    <row r="6" spans="1:2" ht="15">
      <c r="A6" s="1" t="s">
        <v>123</v>
      </c>
      <c r="B6" t="str">
        <f>'Elenco generale'!F$21</f>
        <v>Gli elaborati del piano saranno modificati in accoglimento della presente istanza. 
ACCOGLIBILE</v>
      </c>
    </row>
    <row r="7" spans="1:2" ht="15">
      <c r="A7" s="1" t="s">
        <v>115</v>
      </c>
      <c r="B7">
        <f>'Elenco generale'!H$21</f>
        <v>0</v>
      </c>
    </row>
    <row r="8" spans="1:2" ht="15">
      <c r="A8" s="1" t="str">
        <f>'Elenco generale'!I2</f>
        <v>Votazione 
Consiglio Comunale</v>
      </c>
      <c r="B8" t="str">
        <f>'Elenco generale'!I$21</f>
        <v>Presenti n. 16
 Votanti n. 16
Favorevoli n. 15
Contrari n.1 (Zunino)
Astenuti n.0</v>
      </c>
    </row>
    <row r="9" ht="15">
      <c r="A9" s="2"/>
    </row>
  </sheetData>
  <sheetProtection/>
  <printOptions gridLines="1"/>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9"/>
  <sheetViews>
    <sheetView zoomScalePageLayoutView="0" workbookViewId="0" topLeftCell="A1">
      <selection activeCell="B6" sqref="B6"/>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generale'!A$22</f>
        <v>17</v>
      </c>
      <c r="C1" s="5"/>
      <c r="D1" s="5"/>
      <c r="E1" s="5"/>
      <c r="F1" s="5"/>
      <c r="G1" s="5"/>
      <c r="H1" s="5"/>
      <c r="I1" s="5"/>
      <c r="J1" s="5"/>
    </row>
    <row r="2" spans="1:3" ht="15.75">
      <c r="A2" s="1" t="s">
        <v>119</v>
      </c>
      <c r="B2" s="5" t="str">
        <f>'Elenco generale'!B$22</f>
        <v>Cesare Puccioni
 per Puccioni Spa</v>
      </c>
      <c r="C2" s="5"/>
    </row>
    <row r="3" spans="1:2" ht="15.75">
      <c r="A3" s="1" t="s">
        <v>120</v>
      </c>
      <c r="B3" s="5">
        <f>'Elenco generale'!C$22</f>
        <v>2263</v>
      </c>
    </row>
    <row r="4" spans="1:3" ht="15">
      <c r="A4" s="1" t="s">
        <v>121</v>
      </c>
      <c r="B4" s="3">
        <f>'Elenco generale'!D$22</f>
        <v>40942</v>
      </c>
      <c r="C4" s="10"/>
    </row>
    <row r="5" spans="1:3" ht="45">
      <c r="A5" s="11" t="s">
        <v>122</v>
      </c>
      <c r="B5" s="9" t="str">
        <f>'Elenco generale'!E$22</f>
        <v>Norme e Carta A.  Individuare il nuovo tratto di strada comunale compreso tra i Renai e il Piangrande, fino al confine con il comune di Montespertoli. Realizzazione a totale carico del richiedente.</v>
      </c>
      <c r="C5" s="4"/>
    </row>
    <row r="6" spans="1:2" ht="45">
      <c r="A6" s="11" t="s">
        <v>123</v>
      </c>
      <c r="B6" s="9" t="str">
        <f>'Elenco generale'!F$22</f>
        <v>Si ritiene in questa fase di individuare come viabilità da potenziare l'attuale strada passante per Cabbiavoli. 
PARZIALMENTE ACCOGLIBILE</v>
      </c>
    </row>
    <row r="7" spans="1:2" ht="15">
      <c r="A7" s="1" t="s">
        <v>115</v>
      </c>
      <c r="B7">
        <f>'Elenco generale'!H$22</f>
        <v>0</v>
      </c>
    </row>
    <row r="8" spans="1:2" ht="15">
      <c r="A8" s="1" t="str">
        <f>'Elenco generale'!I2</f>
        <v>Votazione 
Consiglio Comunale</v>
      </c>
      <c r="B8" t="str">
        <f>'Elenco generale'!I$22</f>
        <v>Presenti n. 16
 Votanti n.15
Favorevoli n.15
Contrari n.0
Astenuti n. 1 (Zunino)</v>
      </c>
    </row>
    <row r="9" ht="15">
      <c r="A9" s="2"/>
    </row>
  </sheetData>
  <sheetProtection/>
  <printOptions gridLines="1"/>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generale'!A$23</f>
        <v>18</v>
      </c>
      <c r="C1" s="5"/>
      <c r="D1" s="5"/>
      <c r="E1" s="5"/>
      <c r="F1" s="5"/>
      <c r="G1" s="5"/>
      <c r="H1" s="5"/>
      <c r="I1" s="5"/>
      <c r="J1" s="5"/>
    </row>
    <row r="2" spans="1:3" ht="15.75">
      <c r="A2" s="1" t="s">
        <v>119</v>
      </c>
      <c r="B2" s="5" t="str">
        <f>'Elenco generale'!B$23</f>
        <v>Isolani Marcello
per Falegnami srl</v>
      </c>
      <c r="C2" s="5"/>
    </row>
    <row r="3" spans="1:2" ht="15.75">
      <c r="A3" s="1" t="s">
        <v>120</v>
      </c>
      <c r="B3" s="5">
        <f>'Elenco generale'!C$23</f>
        <v>2264</v>
      </c>
    </row>
    <row r="4" spans="1:3" ht="15">
      <c r="A4" s="1" t="s">
        <v>121</v>
      </c>
      <c r="B4" s="3">
        <f>'Elenco generale'!D$23</f>
        <v>40942</v>
      </c>
      <c r="C4" s="10"/>
    </row>
    <row r="5" spans="1:3" ht="60">
      <c r="A5" s="11" t="s">
        <v>122</v>
      </c>
      <c r="B5" s="9" t="str">
        <f>'Elenco generale'!E$23</f>
        <v>Allegato C. SP4 San Donato. Modifica alla scheda prevedendo che in caso di interventi di ampliamento sia posta a carico dei richiedenti la sola cessione gratuita dell'area esterna all'attuale recinzione per la realizzazione degli spazi a parcheggio con la riduzione dei 12m della fascia prevista per gli stessi .</v>
      </c>
      <c r="C5" s="4"/>
    </row>
    <row r="6" spans="1:2" ht="15">
      <c r="A6" s="1" t="s">
        <v>123</v>
      </c>
      <c r="B6" t="str">
        <f>'Elenco generale'!F$23</f>
        <v>L'osservazione viene accolta nei limiti e le modalità con cui è stata recepita all'interno degli elaborati dello strumento urbanistico. La cessione delle aree riguarderà la parte esterna alla recinzione esistente. L'area dovrà essere sistemata a parcheggio con delimitazione dei posti auto e realizzazione di idonea delimitazione fra i posti macchina e la carreggiata stradale anche al fine di realizzare un percorso pedonale e ciclabile a servizio della zona. 
 PARZIALMENTE ACCOGLIBILE</v>
      </c>
    </row>
    <row r="7" spans="1:2" ht="15">
      <c r="A7" s="1" t="s">
        <v>115</v>
      </c>
      <c r="B7">
        <f>'Elenco generale'!H$23</f>
        <v>0</v>
      </c>
    </row>
    <row r="8" spans="1:2" ht="15">
      <c r="A8" s="1" t="str">
        <f>'Elenco generale'!I2</f>
        <v>Votazione 
Consiglio Comunale</v>
      </c>
      <c r="B8" t="str">
        <f>'Elenco generale'!I$23</f>
        <v>Presenti n. 16
 Votanti n. 15
Favorevoli n. 15
Contrari n. 0
Astenuti n.1 (Zunino)</v>
      </c>
    </row>
    <row r="9" ht="15">
      <c r="A9" s="2"/>
    </row>
  </sheetData>
  <sheetProtection/>
  <printOptions gridLines="1"/>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26"/>
  <sheetViews>
    <sheetView zoomScalePageLayoutView="0" workbookViewId="0" topLeftCell="A7">
      <selection activeCell="B14" sqref="B14"/>
    </sheetView>
  </sheetViews>
  <sheetFormatPr defaultColWidth="9.140625" defaultRowHeight="15"/>
  <cols>
    <col min="1" max="1" width="40.28125" style="0" customWidth="1"/>
    <col min="2" max="2" width="77.28125" style="14" customWidth="1"/>
    <col min="3" max="3" width="17.421875" style="0" customWidth="1"/>
  </cols>
  <sheetData>
    <row r="1" spans="1:2" ht="15.75">
      <c r="A1" s="1" t="str">
        <f>'Elenco generale'!A2</f>
        <v>N°</v>
      </c>
      <c r="B1" s="13">
        <f>'Elenco generale'!A3</f>
        <v>1</v>
      </c>
    </row>
    <row r="2" spans="1:2" ht="15">
      <c r="A2" s="1" t="s">
        <v>119</v>
      </c>
      <c r="B2" s="14" t="str">
        <f>'Elenco generale'!B3</f>
        <v>Geom. Tomasulo Michele</v>
      </c>
    </row>
    <row r="3" spans="1:2" ht="15.75">
      <c r="A3" s="1" t="s">
        <v>120</v>
      </c>
      <c r="B3" s="13">
        <f>'Elenco generale'!C3</f>
        <v>27440</v>
      </c>
    </row>
    <row r="4" spans="1:2" ht="15">
      <c r="A4" s="1" t="s">
        <v>121</v>
      </c>
      <c r="B4" s="15">
        <f>'Elenco generale'!D3</f>
        <v>40905</v>
      </c>
    </row>
    <row r="5" spans="1:3" ht="30">
      <c r="A5" s="11" t="s">
        <v>122</v>
      </c>
      <c r="B5" s="14" t="str">
        <f>'Elenco generale'!E3</f>
        <v>1) Norme: UTOE 9 Castelnuovo. Potenziamento della zona di nuova edificazione IUA4  in loc. Castelnuovo di mc 2.700.</v>
      </c>
      <c r="C5" s="4"/>
    </row>
    <row r="6" spans="1:2" ht="45">
      <c r="A6" s="1" t="s">
        <v>123</v>
      </c>
      <c r="B6" s="14" t="str">
        <f>'Elenco generale'!F3</f>
        <v>Si ritiene  che quanto proposto si collochi in un contesto territoriale delicato dal punto di vista ambientale, paesaggistico e infrastrutturale che mal sopporterebbe un ulteriore carico urbanistico.                                                    NON ACCOGLIBILE</v>
      </c>
    </row>
    <row r="7" spans="1:2" ht="15">
      <c r="A7" s="1" t="s">
        <v>115</v>
      </c>
      <c r="B7" s="14">
        <f>'Elenco generale'!H3</f>
        <v>0</v>
      </c>
    </row>
    <row r="8" spans="1:2" ht="75">
      <c r="A8" s="1" t="str">
        <f>'Elenco generale'!I2</f>
        <v>Votazione 
Consiglio Comunale</v>
      </c>
      <c r="B8" s="14" t="str">
        <f>'Elenco generale'!I3</f>
        <v>Presenti n. 16
 Votanti n. 16
Favorevoli n. 16
Contrari n.     0
Astenuti n. 0</v>
      </c>
    </row>
    <row r="9" ht="15">
      <c r="A9" s="2"/>
    </row>
    <row r="11" spans="1:2" ht="30">
      <c r="A11" s="11" t="s">
        <v>122</v>
      </c>
      <c r="B11" s="14" t="str">
        <f>'Elenco generale'!E4</f>
        <v>2) Norme: UTOE 9 Castelnuovo. Possibilità di realizzazione di autorimesse interrate con sovrastanti locali a destinazione pubblica nella UTOE 9 di Castelnuovo.</v>
      </c>
    </row>
    <row r="12" spans="1:2" ht="105">
      <c r="A12" s="1" t="s">
        <v>123</v>
      </c>
      <c r="B12" s="14" t="str">
        <f>'Elenco generale'!F4</f>
        <v>Non si ritiene di poter accogliere tale richiesta in quanto la posizione delle autorimesse in quel punto compromettrebbe in maniera pesante l'immagine del centro storico. L'area ha un effetto di filtro e di stacco fra la parte più prettamente storica e quella di edificazione più recente. La perdita di questo filtro creerebbe una continuità dell'edificato tale da diminuire la percezione visiva del contesto assolutamente particolare.   
NON ACCOGLIBILE</v>
      </c>
    </row>
    <row r="13" spans="1:2" ht="15">
      <c r="A13" s="1" t="s">
        <v>115</v>
      </c>
      <c r="B13" s="14">
        <f>'Elenco generale'!H4</f>
        <v>0</v>
      </c>
    </row>
    <row r="14" spans="1:2" ht="75">
      <c r="A14" s="1" t="s">
        <v>116</v>
      </c>
      <c r="B14" s="14" t="str">
        <f>'Elenco generale'!I4</f>
        <v>Presenti n.16 
 Votanti n.  16
Favorevoli n.16
Contrari n. 0
Astenuti n.0</v>
      </c>
    </row>
    <row r="17" spans="1:2" ht="30">
      <c r="A17" s="11" t="s">
        <v>122</v>
      </c>
      <c r="B17" s="14" t="str">
        <f>'Elenco generale'!E5</f>
        <v>3) Norme: UTOE 9 Castelnuovo. Nelle aree agricole di margine  consentire l'installazione di annessi in materiali leggeri per la conduzione agricola.</v>
      </c>
    </row>
    <row r="18" spans="1:2" ht="45">
      <c r="A18" s="1" t="s">
        <v>123</v>
      </c>
      <c r="B18" s="14" t="str">
        <f>'Elenco generale'!F5</f>
        <v>Si ritiene che quanto richiesto mal si collochi nel delicato contesto paesaggistico di riferimento.                                                   
 NON ACCOGLIBILE</v>
      </c>
    </row>
    <row r="19" spans="1:2" ht="15">
      <c r="A19" s="1" t="s">
        <v>115</v>
      </c>
      <c r="B19" s="14">
        <f>'Elenco generale'!H5</f>
        <v>0</v>
      </c>
    </row>
    <row r="20" spans="1:2" ht="75">
      <c r="A20" s="1" t="s">
        <v>116</v>
      </c>
      <c r="B20" s="14" t="str">
        <f>'Elenco generale'!I5</f>
        <v>Presenti n.16 
 Votanti n.  15
Favorevoli n.15
Contrari n. 0
Astenuti n. 1 (Zini)</v>
      </c>
    </row>
    <row r="23" spans="1:2" ht="45">
      <c r="A23" s="11" t="s">
        <v>122</v>
      </c>
      <c r="B23" s="14" t="str">
        <f>'Elenco generale'!E6</f>
        <v>4) Norme: UTOE 9 Castelnuovo. Nelle aree agricole di margine  a sud della UTOE 9 di Castelnuovo consentire la realizzazione di impianti sportivi di iniziativa privata da convenzionare con il comune.</v>
      </c>
    </row>
    <row r="24" spans="1:2" ht="60">
      <c r="A24" s="1" t="s">
        <v>123</v>
      </c>
      <c r="B24" s="14" t="str">
        <f>'Elenco generale'!F6</f>
        <v>Si ritiene che quanto proposto si collochi in un contesto delicato dal punto di vista ambientale, paesaggistico e infrastrutturale che mal sopporterebbe un appesantimento di aree destinate a servizi. 
NON ACCOGLIBILE</v>
      </c>
    </row>
    <row r="25" spans="1:2" ht="15">
      <c r="A25" s="1" t="s">
        <v>115</v>
      </c>
      <c r="B25" s="14">
        <f>'Elenco generale'!H6</f>
        <v>0</v>
      </c>
    </row>
    <row r="26" spans="1:2" ht="75">
      <c r="A26" s="1" t="s">
        <v>116</v>
      </c>
      <c r="B26" s="14" t="str">
        <f>'Elenco generale'!I6</f>
        <v>Presenti n.16 
 Votanti n.  13
Favorevoli n.13
Contrari n. 0
Astenuti n. 3 (Zini, Tricarico e Campatelli)</v>
      </c>
    </row>
  </sheetData>
  <sheetProtection/>
  <printOptions gridLines="1"/>
  <pageMargins left="0.63"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generale'!A$24</f>
        <v>19</v>
      </c>
      <c r="C1" s="5"/>
      <c r="D1" s="5"/>
      <c r="E1" s="5"/>
      <c r="F1" s="5"/>
      <c r="G1" s="5"/>
      <c r="H1" s="5"/>
      <c r="I1" s="5"/>
      <c r="J1" s="5"/>
    </row>
    <row r="2" spans="1:3" ht="15.75">
      <c r="A2" s="1" t="s">
        <v>119</v>
      </c>
      <c r="B2" s="5" t="str">
        <f>'Elenco generale'!B$24</f>
        <v>Mugnaini Pietro</v>
      </c>
      <c r="C2" s="5"/>
    </row>
    <row r="3" spans="1:2" ht="15.75">
      <c r="A3" s="1" t="s">
        <v>120</v>
      </c>
      <c r="B3" s="5">
        <f>'Elenco generale'!C$24</f>
        <v>2264</v>
      </c>
    </row>
    <row r="4" spans="1:3" ht="15">
      <c r="A4" s="1" t="s">
        <v>121</v>
      </c>
      <c r="B4" s="3">
        <f>'Elenco generale'!D$24</f>
        <v>40942</v>
      </c>
      <c r="C4" s="10"/>
    </row>
    <row r="5" spans="1:3" ht="60">
      <c r="A5" s="11" t="s">
        <v>122</v>
      </c>
      <c r="B5" s="9" t="str">
        <f>'Elenco generale'!E$24</f>
        <v>Allegato C. SP4 San Donato. Modifica alla scheda prevedendo che in caso di interventi di ampliamento sia posta a carico dei richiedenti la sola cessione gratuita dell'area esterna all'attuale recinzione per la realizzazione degli spazi a parcheggio con la riduzione dei 12m della fascia prevista per gli stessi .</v>
      </c>
      <c r="C5" s="4"/>
    </row>
    <row r="6" spans="1:2" ht="15">
      <c r="A6" s="1" t="s">
        <v>123</v>
      </c>
      <c r="B6" t="str">
        <f>'Elenco generale'!F$24</f>
        <v>L'osservazione viene accolta nei limiti e le modalità con cui è stata recepita all'interno degli elaborati dello strumento urbanistico. La cessione delle aree riguarderà la parte esterna alla recinzione esistente. L'area dovrà essere sistemata a parcheggio con delimitazione dei posti auto e realizzazione di idonea delimitazione fra i posti macchina e la carreggiata stradale anche al fine di realizzare un percorso pedonale e ciclabile a servizio della zona.  
PARZIALMENTE ACCOGLIBILE</v>
      </c>
    </row>
    <row r="7" spans="1:2" ht="15">
      <c r="A7" s="1" t="s">
        <v>115</v>
      </c>
      <c r="B7">
        <f>'Elenco generale'!H$24</f>
        <v>0</v>
      </c>
    </row>
    <row r="8" spans="1:2" ht="15">
      <c r="A8" s="1" t="str">
        <f>'Elenco generale'!I2</f>
        <v>Votazione 
Consiglio Comunale</v>
      </c>
      <c r="B8" t="str">
        <f>'Elenco generale'!I$24</f>
        <v>Presenti n.16
 Votanti n. 15
Favorevoli n. 15
Contrari n.0
Astenuti n. 1 (Zunino)</v>
      </c>
    </row>
    <row r="9" ht="15">
      <c r="A9" s="2"/>
    </row>
  </sheetData>
  <sheetProtection/>
  <printOptions gridLines="1"/>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generale'!A$25</f>
        <v>20</v>
      </c>
      <c r="C1" s="5"/>
      <c r="D1" s="5"/>
      <c r="E1" s="5"/>
      <c r="F1" s="5"/>
      <c r="G1" s="5"/>
      <c r="H1" s="5"/>
      <c r="I1" s="5"/>
      <c r="J1" s="5"/>
    </row>
    <row r="2" spans="1:3" ht="15.75">
      <c r="A2" s="1" t="s">
        <v>119</v>
      </c>
      <c r="B2" s="5" t="str">
        <f>'Elenco generale'!B$25</f>
        <v>Castellacci Daniela</v>
      </c>
      <c r="C2" s="5"/>
    </row>
    <row r="3" spans="1:2" ht="15.75">
      <c r="A3" s="1" t="s">
        <v>120</v>
      </c>
      <c r="B3" s="5">
        <f>'Elenco generale'!C$25</f>
        <v>2318</v>
      </c>
    </row>
    <row r="4" spans="1:3" ht="15">
      <c r="A4" s="1" t="s">
        <v>121</v>
      </c>
      <c r="B4" s="3">
        <f>'Elenco generale'!D$25</f>
        <v>40945</v>
      </c>
      <c r="C4" s="10"/>
    </row>
    <row r="5" spans="1:3" ht="90">
      <c r="A5" s="11" t="s">
        <v>122</v>
      </c>
      <c r="B5" s="9" t="str">
        <f>'Elenco generale'!E$25</f>
        <v>Nuova SRT 429 Lotto III tratto Castelfiorentino-Gambassi Terme-Certaldo. Viene richiesta una cartografia di dettaglio con posizione dei canali di deflusso delle acque meteoriche, posizione e tracciati di tutte le strade, sottopassi e quanto necessario per raggiungere i vari appezzamenti di terreno che rimangono interclusi e i percorsi di eventuali strade che dovranno  attraversare le loro proprietà per dare accesso alle proprietà altrui, oltre all'altezza del rilevato della nuova SRT 429..</v>
      </c>
      <c r="C5" s="4"/>
    </row>
    <row r="6" spans="1:2" ht="75">
      <c r="A6" s="11" t="s">
        <v>123</v>
      </c>
      <c r="B6" s="9" t="str">
        <f>'Elenco generale'!F$25</f>
        <v>L'osservazione in quanto riferita alla comunicazione di avvio del procedimento relativo all'apposizione del vincolo preordinato all'esproprio è trattata nell'allegato B della Delibera di approvazione della variante urbanistica. In questa sede pertanto l'osservazione risulta non pertinente.
NON PERTINENTE</v>
      </c>
    </row>
    <row r="7" spans="1:2" ht="15">
      <c r="A7" s="1" t="s">
        <v>115</v>
      </c>
      <c r="B7">
        <f>'Elenco generale'!H$25</f>
        <v>0</v>
      </c>
    </row>
    <row r="8" spans="1:2" ht="15">
      <c r="A8" s="1" t="str">
        <f>'Elenco generale'!I2</f>
        <v>Votazione 
Consiglio Comunale</v>
      </c>
      <c r="B8" t="str">
        <f>'Elenco generale'!I$25</f>
        <v>Presenti n. 16
 Votanti n. 12
Favorevoli n. 12
Contrari n.0
Astenuti n.4 ( Zunino,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generale'!A$26</f>
        <v>21</v>
      </c>
      <c r="C1" s="5"/>
      <c r="D1" s="5"/>
      <c r="E1" s="5"/>
      <c r="F1" s="5"/>
      <c r="G1" s="5"/>
      <c r="H1" s="5"/>
      <c r="I1" s="5"/>
      <c r="J1" s="5"/>
    </row>
    <row r="2" spans="1:3" ht="15.75">
      <c r="A2" s="1" t="s">
        <v>119</v>
      </c>
      <c r="B2" s="5" t="str">
        <f>'Elenco generale'!B$26</f>
        <v>Soprintendenza per i Beni Archeologici della Toscana</v>
      </c>
      <c r="C2" s="5"/>
    </row>
    <row r="3" spans="1:2" ht="15.75">
      <c r="A3" s="1" t="s">
        <v>120</v>
      </c>
      <c r="B3" s="5" t="str">
        <f>'Elenco generale'!C$26</f>
        <v>15965 del 21/07/2011</v>
      </c>
    </row>
    <row r="4" spans="1:3" ht="15">
      <c r="A4" s="1" t="s">
        <v>121</v>
      </c>
      <c r="B4" s="3">
        <f>'Elenco generale'!D$26</f>
        <v>40946</v>
      </c>
      <c r="C4" s="10"/>
    </row>
    <row r="5" spans="1:3" ht="15">
      <c r="A5" s="11" t="s">
        <v>122</v>
      </c>
      <c r="B5" s="9" t="str">
        <f>'Elenco generale'!E$26</f>
        <v>Carta B. Richiesta di inserimento di alcuni siti archeologici ai fini della tutela.</v>
      </c>
      <c r="C5" s="4"/>
    </row>
    <row r="6" spans="1:2" ht="30">
      <c r="A6" s="11" t="s">
        <v>123</v>
      </c>
      <c r="B6" s="9" t="str">
        <f>'Elenco generale'!F$26</f>
        <v>Gli elaborati del piano saranno modificati in accoglimento della presente istanza.
 ACCOGLIBILE</v>
      </c>
    </row>
    <row r="7" spans="1:2" ht="15">
      <c r="A7" s="1" t="s">
        <v>115</v>
      </c>
      <c r="B7">
        <f>'Elenco generale'!H$26</f>
        <v>0</v>
      </c>
    </row>
    <row r="8" spans="1:2" ht="15">
      <c r="A8" s="1" t="str">
        <f>'Elenco generale'!I2</f>
        <v>Votazione 
Consiglio Comunale</v>
      </c>
      <c r="B8" t="str">
        <f>'Elenco generale'!I$26</f>
        <v>Presenti n. 16
 Votanti n.13
Favorevoli n. 13
Contrari n.0
Astenuti n. 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C14"/>
  <sheetViews>
    <sheetView zoomScalePageLayoutView="0" workbookViewId="0" topLeftCell="A1">
      <selection activeCell="A12" sqref="A12"/>
    </sheetView>
  </sheetViews>
  <sheetFormatPr defaultColWidth="9.140625" defaultRowHeight="15"/>
  <cols>
    <col min="1" max="1" width="40.28125" style="0" customWidth="1"/>
    <col min="2" max="2" width="77.28125" style="0" customWidth="1"/>
    <col min="3" max="3" width="17.421875" style="0" customWidth="1"/>
  </cols>
  <sheetData>
    <row r="1" spans="1:2" ht="15.75">
      <c r="A1" s="1" t="str">
        <f>'Elenco generale'!A2</f>
        <v>N°</v>
      </c>
      <c r="B1" s="5">
        <f>'Elenco generale'!A$27</f>
        <v>22</v>
      </c>
    </row>
    <row r="2" spans="1:2" ht="15">
      <c r="A2" s="1" t="s">
        <v>119</v>
      </c>
      <c r="B2" t="str">
        <f>'Elenco generale'!B$27</f>
        <v>Della Pietra Pietro
ed altri</v>
      </c>
    </row>
    <row r="3" spans="1:2" ht="15.75">
      <c r="A3" s="1" t="s">
        <v>120</v>
      </c>
      <c r="B3" s="5">
        <f>'Elenco generale'!C$27</f>
        <v>2393</v>
      </c>
    </row>
    <row r="4" spans="1:2" ht="15">
      <c r="A4" s="1" t="s">
        <v>121</v>
      </c>
      <c r="B4" s="3">
        <f>'Elenco generale'!D$27</f>
        <v>40946</v>
      </c>
    </row>
    <row r="5" spans="1:3" ht="30">
      <c r="A5" s="11" t="s">
        <v>122</v>
      </c>
      <c r="B5" s="9" t="str">
        <f>'Elenco generale'!E$27</f>
        <v>1) Carta D UTOE 12 Cambiano e Allegato B - Intervento IUA6. Possibilità di divisione dell' IUA6 in due settori di intervento. </v>
      </c>
      <c r="C5" s="4"/>
    </row>
    <row r="6" spans="1:2" ht="15">
      <c r="A6" s="1" t="s">
        <v>123</v>
      </c>
      <c r="B6" t="str">
        <f>'Elenco generale'!F$27</f>
        <v>Si ritiene di non suddividere la previsione urbanistica in due settori distinti d'intervento. Si precisa che in sede di piano attuativo l'intervento, seppur progettato nella sua interezza, potrà eventualmente essere suddiviso in due settori di intervento coordinati  fra loro, evitando formazioni isolate e favorendo la continuità con l'edificato esistente della frazione. 
NON ACCOGLIBILE </v>
      </c>
    </row>
    <row r="7" spans="1:2" ht="15">
      <c r="A7" s="1" t="s">
        <v>115</v>
      </c>
      <c r="B7">
        <f>'Elenco generale'!H$27</f>
        <v>0</v>
      </c>
    </row>
    <row r="8" spans="1:2" ht="15">
      <c r="A8" s="1" t="str">
        <f>'Elenco generale'!I2</f>
        <v>Votazione 
Consiglio Comunale</v>
      </c>
      <c r="B8" t="str">
        <f>'Elenco generale'!I$27</f>
        <v>Presenti n. 16
 Votanti n. 16
Favorevoli n. 13
Contrari n.3 (Zini,Tricarico e Campatelli)
Astenuti n. 0</v>
      </c>
    </row>
    <row r="9" ht="15">
      <c r="A9" s="2"/>
    </row>
    <row r="11" spans="1:2" ht="45">
      <c r="A11" s="11" t="s">
        <v>122</v>
      </c>
      <c r="B11" s="9" t="str">
        <f>'Elenco generale'!E$28</f>
        <v>2) Carta D UTOE 12 Cambiano e Allegato B - Intervento IUA6. Specificare la data di scadenza per la convenzione al fine di accellerare la proprietà Niccoli proprietaria della maggioranza dell'area.</v>
      </c>
    </row>
    <row r="12" spans="1:2" ht="15">
      <c r="A12" s="1" t="s">
        <v>123</v>
      </c>
      <c r="B12" t="str">
        <f>'Elenco generale'!F$28</f>
        <v>La scadenza delle previsioni urbanistiche è definita dalla LR 1/05 in cinque anni dalla pubblicazione sul BURT dell'avviso di approvazione definitiva del piano o di sue varianti. La definizione di tale assunto non rientra nei compiti del RU. 
NON PERTINENTE</v>
      </c>
    </row>
    <row r="13" spans="1:2" ht="15">
      <c r="A13" s="1" t="s">
        <v>115</v>
      </c>
      <c r="B13">
        <f>'Elenco generale'!H$28</f>
        <v>0</v>
      </c>
    </row>
    <row r="14" spans="1:2" ht="15">
      <c r="A14" s="1" t="s">
        <v>116</v>
      </c>
      <c r="B14" t="str">
        <f>'Elenco generale'!I$28</f>
        <v>Presenti n. 16
 Votanti n. 13
Favorevoli n. 13
Contrari n. 0
Astenuti n. 3 (Campatelli, Tricarico e Zini)</v>
      </c>
    </row>
  </sheetData>
  <sheetProtection/>
  <printOptions gridLines="1"/>
  <pageMargins left="0.63"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generale'!A$29</f>
        <v>23</v>
      </c>
      <c r="C1" s="5"/>
      <c r="D1" s="5"/>
      <c r="E1" s="5"/>
      <c r="F1" s="5"/>
      <c r="G1" s="5"/>
      <c r="H1" s="5"/>
      <c r="I1" s="5"/>
      <c r="J1" s="5"/>
    </row>
    <row r="2" spans="1:3" ht="15.75">
      <c r="A2" s="1" t="s">
        <v>119</v>
      </c>
      <c r="B2" s="5" t="str">
        <f>'Elenco generale'!B$29</f>
        <v>Barnini Giovanni</v>
      </c>
      <c r="C2" s="5"/>
    </row>
    <row r="3" spans="1:2" ht="15.75">
      <c r="A3" s="1" t="s">
        <v>120</v>
      </c>
      <c r="B3" s="5">
        <f>'Elenco generale'!C$29</f>
        <v>2394</v>
      </c>
    </row>
    <row r="4" spans="1:3" ht="15">
      <c r="A4" s="1" t="s">
        <v>121</v>
      </c>
      <c r="B4" s="3">
        <f>'Elenco generale'!D$29</f>
        <v>40946</v>
      </c>
      <c r="C4" s="10"/>
    </row>
    <row r="5" spans="1:3" ht="30">
      <c r="A5" s="11" t="s">
        <v>122</v>
      </c>
      <c r="B5" s="9" t="str">
        <f>'Elenco generale'!E$29</f>
        <v>Rotatoria di via Profeti. Si chiede che a seguito della realizzazione dell'opera pubblica venga salvaguardata, nei limite del possibile, la recinzione di  proprietà.</v>
      </c>
      <c r="C5" s="4"/>
    </row>
    <row r="6" spans="1:2" ht="75">
      <c r="A6" s="11" t="s">
        <v>123</v>
      </c>
      <c r="B6" s="9" t="str">
        <f>'Elenco generale'!F$29</f>
        <v>L'osservazione in quanto riferita alla comunicazione di avvio del procedimento relativo all'apposizione del vincolo preordinato all'esproprio è trattata nell'allegato B della Delibera di approvazione della variante urbanistica. In questa sede pertanto l'osservazione risulta non pertinente.
NON PERTINENTE</v>
      </c>
    </row>
    <row r="7" spans="1:2" ht="15">
      <c r="A7" s="1" t="s">
        <v>115</v>
      </c>
      <c r="B7">
        <f>'Elenco generale'!H$29</f>
        <v>0</v>
      </c>
    </row>
    <row r="8" spans="1:2" ht="15">
      <c r="A8" s="1" t="str">
        <f>'Elenco generale'!I2</f>
        <v>Votazione 
Consiglio Comunale</v>
      </c>
      <c r="B8" t="str">
        <f>'Elenco generale'!I$29</f>
        <v>Presenti n.16
 Votanti n.12
Favorevoli n. 12
Contrari n. 0
Astenuti n. 4 ( Zunino,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J9"/>
  <sheetViews>
    <sheetView zoomScalePageLayoutView="0" workbookViewId="0" topLeftCell="A1">
      <selection activeCell="B1" sqref="B1"/>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generale'!A$30</f>
        <v>24</v>
      </c>
      <c r="C1" s="5"/>
      <c r="D1" s="5"/>
      <c r="E1" s="5"/>
      <c r="F1" s="5"/>
      <c r="G1" s="5"/>
      <c r="H1" s="5"/>
      <c r="I1" s="5"/>
      <c r="J1" s="5"/>
    </row>
    <row r="2" spans="1:3" ht="15.75">
      <c r="A2" s="1" t="s">
        <v>119</v>
      </c>
      <c r="B2" s="5" t="str">
        <f>'Elenco generale'!B$30</f>
        <v>Catoni Elio</v>
      </c>
      <c r="C2" s="5"/>
    </row>
    <row r="3" spans="1:2" ht="15.75">
      <c r="A3" s="1" t="s">
        <v>120</v>
      </c>
      <c r="B3" s="5">
        <f>'Elenco generale'!C$30</f>
        <v>2408</v>
      </c>
    </row>
    <row r="4" spans="1:3" ht="15">
      <c r="A4" s="1" t="s">
        <v>121</v>
      </c>
      <c r="B4" s="3">
        <f>'Elenco generale'!D$30</f>
        <v>40946</v>
      </c>
      <c r="C4" s="10"/>
    </row>
    <row r="5" spans="1:3" ht="45">
      <c r="A5" s="11" t="s">
        <v>122</v>
      </c>
      <c r="B5" s="9" t="str">
        <f>'Elenco generale'!E$30</f>
        <v>Carta D Capoluogo - Allegato B.  Norme art 83 Richiesta di inserimento di una nuova saturazione nella parte terminale di Via Verdi all'interno dell'area di pertinenza urbana  e realizzazione di un parcheggio.</v>
      </c>
      <c r="C5" s="4"/>
    </row>
    <row r="6" spans="1:2" ht="60">
      <c r="A6" s="11" t="s">
        <v>123</v>
      </c>
      <c r="B6" s="9" t="str">
        <f>'Elenco generale'!F$30</f>
        <v>Gli elaborati del piano saranno modificati in accoglimento della presente istanza. La nuova saturazione sarà legata alla cessione di un'area a parcheggio che dovrà servire anche da racchetta d'inversione per via Verdi e la creazione di un percorso pedonale di collegamento fra il parcheggio stesso e  Via Masini. ACCOGLIBILE</v>
      </c>
    </row>
    <row r="7" spans="1:2" ht="15">
      <c r="A7" s="1" t="s">
        <v>115</v>
      </c>
      <c r="B7">
        <f>'Elenco generale'!H$30</f>
        <v>0</v>
      </c>
    </row>
    <row r="8" spans="1:2" ht="15">
      <c r="A8" s="1" t="str">
        <f>'Elenco generale'!I2</f>
        <v>Votazione 
Consiglio Comunale</v>
      </c>
      <c r="B8" t="str">
        <f>'Elenco generale'!I$30</f>
        <v>Presenti n. 16
 Votanti n. 16
Favorevoli n. 15
Contrari n.1 (Zunino)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J9"/>
  <sheetViews>
    <sheetView zoomScalePageLayoutView="0" workbookViewId="0" topLeftCell="A1">
      <selection activeCell="B3" sqref="B3"/>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generale'!A$31</f>
        <v>25</v>
      </c>
      <c r="C1" s="5"/>
      <c r="D1" s="5"/>
      <c r="E1" s="5"/>
      <c r="F1" s="5"/>
      <c r="G1" s="5"/>
      <c r="H1" s="5"/>
      <c r="I1" s="5"/>
      <c r="J1" s="5"/>
    </row>
    <row r="2" spans="1:3" ht="15.75">
      <c r="A2" s="1" t="s">
        <v>119</v>
      </c>
      <c r="B2" s="5" t="str">
        <f>'Elenco generale'!B$31</f>
        <v>Parisi Carmela 
per San Vito Costruzioni</v>
      </c>
      <c r="C2" s="5"/>
    </row>
    <row r="3" spans="1:2" ht="15.75">
      <c r="A3" s="1" t="s">
        <v>120</v>
      </c>
      <c r="B3" s="5">
        <f>'Elenco generale'!C$31</f>
        <v>2419</v>
      </c>
    </row>
    <row r="4" spans="1:3" ht="15">
      <c r="A4" s="1" t="s">
        <v>121</v>
      </c>
      <c r="B4" s="3">
        <f>'Elenco generale'!D$31</f>
        <v>40946</v>
      </c>
      <c r="C4" s="10"/>
    </row>
    <row r="5" spans="1:3" ht="60">
      <c r="A5" s="11" t="s">
        <v>122</v>
      </c>
      <c r="B5" s="9" t="str">
        <f>'Elenco generale'!E$31</f>
        <v>Norme e Carta A.  Possibilità di destinare le aree e gli immobili di loro proprietà.  all'interno dell'UTOE E2d, oltre che alla residenza anche ad attività turistico ricettiva, di servizio alla persona, residenza per anziani autosufficienti con dotazione di servizi accessori.</v>
      </c>
      <c r="C5" s="4"/>
    </row>
    <row r="6" spans="1:2" ht="30">
      <c r="A6" s="11" t="s">
        <v>123</v>
      </c>
      <c r="B6" s="9" t="str">
        <f>'Elenco generale'!F$31</f>
        <v>Il Regolamento Urbanistico consente già quanto richiesto. 
NON PERTINENTE</v>
      </c>
    </row>
    <row r="7" spans="1:2" ht="15">
      <c r="A7" s="1" t="s">
        <v>115</v>
      </c>
      <c r="B7">
        <f>'Elenco generale'!H$31</f>
        <v>0</v>
      </c>
    </row>
    <row r="8" spans="1:2" ht="15">
      <c r="A8" s="1" t="str">
        <f>'Elenco generale'!I2</f>
        <v>Votazione 
Consiglio Comunale</v>
      </c>
      <c r="B8" t="str">
        <f>'Elenco generale'!I$31</f>
        <v>Presenti n. 16
 Votanti n. 13
Favorevoli n. 13
Contrari n.0
Astenuti n. 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C38"/>
  <sheetViews>
    <sheetView zoomScalePageLayoutView="0" workbookViewId="0" topLeftCell="A1">
      <selection activeCell="B35" sqref="B35"/>
    </sheetView>
  </sheetViews>
  <sheetFormatPr defaultColWidth="9.140625" defaultRowHeight="15"/>
  <cols>
    <col min="1" max="1" width="40.28125" style="0" customWidth="1"/>
    <col min="2" max="2" width="77.28125" style="0" customWidth="1"/>
    <col min="3" max="3" width="17.421875" style="0" customWidth="1"/>
  </cols>
  <sheetData>
    <row r="1" spans="1:2" ht="15.75">
      <c r="A1" s="1" t="str">
        <f>'Elenco generale'!A2</f>
        <v>N°</v>
      </c>
      <c r="B1" s="5">
        <f>'Elenco generale'!A$32</f>
        <v>26</v>
      </c>
    </row>
    <row r="2" spans="1:2" ht="15">
      <c r="A2" s="1" t="s">
        <v>119</v>
      </c>
      <c r="B2" t="str">
        <f>'Elenco generale'!B$32</f>
        <v>La Castelnovese soc. coop.
La New. Co. Pan srl</v>
      </c>
    </row>
    <row r="3" spans="1:2" ht="15.75">
      <c r="A3" s="1" t="s">
        <v>120</v>
      </c>
      <c r="B3" s="5">
        <f>'Elenco generale'!C$32</f>
        <v>2420</v>
      </c>
    </row>
    <row r="4" spans="1:2" ht="15">
      <c r="A4" s="1" t="s">
        <v>121</v>
      </c>
      <c r="B4" s="3">
        <f>'Elenco generale'!D$32</f>
        <v>40946</v>
      </c>
    </row>
    <row r="5" spans="1:3" ht="30">
      <c r="A5" s="11" t="s">
        <v>122</v>
      </c>
      <c r="B5" s="9" t="str">
        <f>'Elenco generale'!E$32</f>
        <v>1) Carta E- Attività produttiva 5- sett. 2. Possibilità di incrementare il rapporto di copertura fino al 40%.</v>
      </c>
      <c r="C5" s="4"/>
    </row>
    <row r="6" spans="1:2" ht="15">
      <c r="A6" s="1" t="s">
        <v>123</v>
      </c>
      <c r="B6" t="str">
        <f>'Elenco generale'!F$32</f>
        <v>Gli elaborati del piano saranno modificati in accoglimento della presente istanza. 
ACCOGLIBILE</v>
      </c>
    </row>
    <row r="7" spans="1:2" ht="15">
      <c r="A7" s="1" t="s">
        <v>115</v>
      </c>
      <c r="B7">
        <f>'Elenco generale'!H$32</f>
        <v>0</v>
      </c>
    </row>
    <row r="8" spans="1:2" ht="15">
      <c r="A8" s="1" t="str">
        <f>'Elenco generale'!I2</f>
        <v>Votazione 
Consiglio Comunale</v>
      </c>
      <c r="B8" t="str">
        <f>'Elenco generale'!I$32</f>
        <v>Presenti n. 16
 Votanti n.16
Favorevoli n. 15
Contrari n. 1 (Zunino)
Astenuti n. 0</v>
      </c>
    </row>
    <row r="9" ht="15">
      <c r="A9" s="2"/>
    </row>
    <row r="11" spans="1:2" ht="45">
      <c r="A11" s="11" t="s">
        <v>122</v>
      </c>
      <c r="B11" s="9" t="str">
        <f>'Elenco generale'!E$33</f>
        <v>2) Carta E- Attività produttiva 5- sett. 2. Possibilità di incrementare l'altezza massima fino a 16,00 m per alloggiamento di speciali impianti produttivi , di volumi tecnici e /o silos purchè indispensabili al processo produttivo.</v>
      </c>
    </row>
    <row r="12" spans="1:2" ht="15">
      <c r="A12" s="1" t="s">
        <v>123</v>
      </c>
      <c r="B12" t="str">
        <f>'Elenco generale'!F$33</f>
        <v>Gli elaborati del piano saranno modificati in accoglimento della presente istanza con la precisazione che tale altezza max è intesa solo ed esclusivamente ad impianti tecnologici e tecnici speciali e silos. 
ACCOGLIBILE</v>
      </c>
    </row>
    <row r="13" spans="1:2" ht="15">
      <c r="A13" s="1" t="s">
        <v>115</v>
      </c>
      <c r="B13">
        <f>'Elenco generale'!H$33</f>
        <v>0</v>
      </c>
    </row>
    <row r="14" spans="1:2" ht="15">
      <c r="A14" s="1" t="s">
        <v>116</v>
      </c>
      <c r="B14" t="str">
        <f>'Elenco generale'!I$33</f>
        <v>Presenti n.16
 Votanti n. 16
Favorevoli n. 15
Contrari n. 1 (Zunino)
Astenuti n. 0</v>
      </c>
    </row>
    <row r="17" spans="1:2" ht="90">
      <c r="A17" s="11" t="s">
        <v>122</v>
      </c>
      <c r="B17" s="9" t="str">
        <f>'Elenco generale'!E$34</f>
        <v>3) Carta E- Attività produttiva 5- sett. 2. Possibilità di realizzare interventi edilizi ed impiantistici successivi all'approvazione del piano di recupero ad alla stipula della convenzione, indirizzati alla modifica degli indici plani volumetrici approvati, mediante permesso a costruire nei limiti previsti dai parametri urbanistici e a condizione che le opere di urbanizzazione previste in convenzione siano state ultimate.</v>
      </c>
    </row>
    <row r="18" spans="1:2" ht="15">
      <c r="A18" s="1" t="s">
        <v>123</v>
      </c>
      <c r="B18" t="str">
        <f>'Elenco generale'!F$34</f>
        <v>Si ritiene che gli interventi successivi a quelli previsti dal PDR approvato possano essere attuati mediante titolo edilizio diretto. La condizione di tale assunto consiste però nella definitiva realizzazione delle opere comprese nel piano attuativo tutt'ora in vigore. 
PARZIALMENTE ACCOGLIBILE </v>
      </c>
    </row>
    <row r="19" spans="1:2" ht="15">
      <c r="A19" s="1" t="s">
        <v>115</v>
      </c>
      <c r="B19">
        <f>'Elenco generale'!H$34</f>
        <v>0</v>
      </c>
    </row>
    <row r="20" spans="1:2" ht="15">
      <c r="A20" s="1" t="s">
        <v>116</v>
      </c>
      <c r="B20" t="str">
        <f>'Elenco generale'!I$34</f>
        <v>Presenti n. 16
 Votanti n. 16
Favorevoli n. 15
Contrari n. 1 (Zunino)
Astenuti n. 0</v>
      </c>
    </row>
    <row r="23" spans="1:2" ht="45">
      <c r="A23" s="11" t="s">
        <v>122</v>
      </c>
      <c r="B23" s="9" t="str">
        <f>'Elenco generale'!E$35</f>
        <v>4) Carta E- Attività produttiva 5- sett. 2. Per il risparmio energetico consentire la presentazione di richieste per impianti di cogenerazione anche prima dell'ultimazione degli interventi di ristrutturazione urbanistica.</v>
      </c>
    </row>
    <row r="24" spans="1:2" ht="15">
      <c r="A24" s="1" t="s">
        <v>123</v>
      </c>
      <c r="B24" t="str">
        <f>'Elenco generale'!F$35</f>
        <v>Si ritiene che l'intervento proposto sia ammissibile se l'impianto viene dimensionato e utilizzato per le necessità del ciclo produttivo di futuro insediamento nell'area. Gli elaborati del RU saranno modificati in sintonia con quanto richiesto. 
ACCOGLIBILE</v>
      </c>
    </row>
    <row r="25" spans="1:2" ht="15">
      <c r="A25" s="1" t="s">
        <v>115</v>
      </c>
      <c r="B25">
        <f>'Elenco generale'!H$35</f>
        <v>0</v>
      </c>
    </row>
    <row r="26" spans="1:2" ht="15">
      <c r="A26" s="1" t="s">
        <v>116</v>
      </c>
      <c r="B26" t="str">
        <f>'Elenco generale'!I$35</f>
        <v>Presenti n. 16
 Votanti n. 16
Favorevoli n. 15
Contrari n. 1 (Zunino)
Astenuti n. 0</v>
      </c>
    </row>
    <row r="29" spans="1:2" ht="60">
      <c r="A29" s="11" t="s">
        <v>122</v>
      </c>
      <c r="B29" s="9" t="str">
        <f>'Elenco generale'!E$36</f>
        <v>5) Carta E- Attività produttiva 5- sett. 2. Per il rilascio dei titoli per la sistemazione ambientale dell'ex cava permettere che questi possano essere autorizzati  successivamente all'approvazione dei titoli abilitativi che autorizzano gli interventi di ristrutturazione urbanistica del sito.</v>
      </c>
    </row>
    <row r="30" spans="1:2" ht="15">
      <c r="A30" s="1" t="s">
        <v>123</v>
      </c>
      <c r="B30" t="str">
        <f>'Elenco generale'!F$36</f>
        <v>Il meccanismo di realizzazione degli interventi previsti dal PDR approvato è definito dal PDR stesso e dalla relativa convenzione. Qualsiasi modifica a tali atti prevede una variante agli stessi di competenza del Consiglio comunale e non delle previsioni del RU. NON PERTINENTE</v>
      </c>
    </row>
    <row r="31" spans="1:2" ht="15">
      <c r="A31" s="1" t="s">
        <v>115</v>
      </c>
      <c r="B31">
        <f>'Elenco generale'!H$36</f>
        <v>0</v>
      </c>
    </row>
    <row r="32" spans="1:2" ht="15">
      <c r="A32" s="1" t="s">
        <v>116</v>
      </c>
      <c r="B32" t="str">
        <f>'Elenco generale'!I$36</f>
        <v>Presenti n.16
 Votanti n. 13
Favorevoli n.13
Contrari n.0
Astenuti n. 3 (Zini, Campatelli e Tricarico)</v>
      </c>
    </row>
    <row r="35" spans="1:2" ht="45">
      <c r="A35" s="11" t="s">
        <v>122</v>
      </c>
      <c r="B35" s="9" t="str">
        <f>'Elenco generale'!E$37</f>
        <v>6) Carta E- Attività produttiva 5- sett. 2. Riconoscere che l'area boscata rappresentata lungo la viabilità di accesso all'area è stata erroneamente considerata, si richiede lo stralcio dalla cartografia.</v>
      </c>
    </row>
    <row r="36" spans="1:2" ht="15">
      <c r="A36" s="1" t="s">
        <v>123</v>
      </c>
      <c r="B36" t="str">
        <f>'Elenco generale'!F$37</f>
        <v>Le aree boscate derivano dalle previsioni del PS e del PTC che in questa sede non possono essere modificate. 
NON ACCOGLIBILE</v>
      </c>
    </row>
    <row r="37" spans="1:2" ht="15">
      <c r="A37" s="1" t="s">
        <v>115</v>
      </c>
      <c r="B37">
        <f>'Elenco generale'!H$37</f>
        <v>0</v>
      </c>
    </row>
    <row r="38" spans="1:2" ht="15">
      <c r="A38" s="1" t="s">
        <v>116</v>
      </c>
      <c r="B38" t="str">
        <f>'Elenco generale'!I$37</f>
        <v>Presenti n. 16
 Votanti n. 13
Favorevoli n.13
Contrari n.0
Astenuti n.3 (Zini, Campatelli e Tricarico)</v>
      </c>
    </row>
  </sheetData>
  <sheetProtection/>
  <printOptions gridLines="1"/>
  <pageMargins left="0.63"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generale'!A$38</f>
        <v>27</v>
      </c>
      <c r="C1" s="5"/>
      <c r="D1" s="5"/>
      <c r="E1" s="5"/>
      <c r="F1" s="5"/>
      <c r="G1" s="5"/>
      <c r="H1" s="5"/>
      <c r="I1" s="5"/>
      <c r="J1" s="5"/>
    </row>
    <row r="2" spans="1:3" ht="15.75">
      <c r="A2" s="1" t="s">
        <v>119</v>
      </c>
      <c r="B2" s="5" t="str">
        <f>'Elenco generale'!B$38</f>
        <v>Simoni Mauro</v>
      </c>
      <c r="C2" s="5"/>
    </row>
    <row r="3" spans="1:2" ht="15.75">
      <c r="A3" s="1" t="s">
        <v>120</v>
      </c>
      <c r="B3" s="5">
        <f>'Elenco generale'!C$38</f>
        <v>2431</v>
      </c>
    </row>
    <row r="4" spans="1:3" ht="15">
      <c r="A4" s="1" t="s">
        <v>121</v>
      </c>
      <c r="B4" s="3">
        <f>'Elenco generale'!D$38</f>
        <v>40946</v>
      </c>
      <c r="C4" s="10"/>
    </row>
    <row r="5" spans="1:3" ht="90">
      <c r="A5" s="11" t="s">
        <v>122</v>
      </c>
      <c r="B5" s="9" t="str">
        <f>'Elenco generale'!E$38</f>
        <v>Richiesta di acquisto di un'area comunale di circa 1.500 mq adiacente alla proprietà del richiedente per realizzare un parcheggio. Modifica all'art. 78 bis delle Norme per consentire, nel caso di cambi di destinazione e ampliamenti di strutture commerciali medie  nelle centro storico allargato, che vengano comunque reperiti nelle aree di pertinenza degli spazi per sosta e manovra non inferiori al 30% della sup. di vendita. Che la sup. di vendita non superi  gli 800 mq.</v>
      </c>
      <c r="C5" s="4"/>
    </row>
    <row r="6" spans="1:2" ht="105">
      <c r="A6" s="11" t="s">
        <v>123</v>
      </c>
      <c r="B6" s="9" t="str">
        <f>'Elenco generale'!F$38</f>
        <v>Il RU non incide sull'assetto patrimoniale dell'Ente, vendita ed acquisto di beni patrimoniali afferiscono ad altra materia. Non si ritiene necessario modificare la dimensione delle medie strutture di vendita all'interno del Centro Storico allargato esonerate dal reperimento di spazi destinati alla sosta di relazione in quanto ciò rischierebbe di generare fabbisogno di aree di sosta che congestionerebbe il centro storico. 
NON ACCOGLIBILE</v>
      </c>
    </row>
    <row r="7" spans="1:2" ht="15">
      <c r="A7" s="1" t="s">
        <v>115</v>
      </c>
      <c r="B7">
        <f>'Elenco generale'!H$38</f>
        <v>0</v>
      </c>
    </row>
    <row r="8" spans="1:2" ht="15">
      <c r="A8" s="1" t="str">
        <f>'Elenco generale'!I2</f>
        <v>Votazione 
Consiglio Comunale</v>
      </c>
      <c r="B8" t="str">
        <f>'Elenco generale'!I$38</f>
        <v>Presenti n. 16
 Votanti n. 16
Favorevoli n. 13
Contrari n. 3 (Zini, Tricarico e Campatelli)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generale'!A$39</f>
        <v>28</v>
      </c>
      <c r="C1" s="5"/>
      <c r="D1" s="5"/>
      <c r="E1" s="5"/>
      <c r="F1" s="5"/>
      <c r="G1" s="5"/>
      <c r="H1" s="5"/>
      <c r="I1" s="5"/>
      <c r="J1" s="5"/>
    </row>
    <row r="2" spans="1:3" ht="15.75">
      <c r="A2" s="1" t="s">
        <v>119</v>
      </c>
      <c r="B2" s="5" t="str">
        <f>'Elenco generale'!B$39</f>
        <v>Cambi Marcello per Volterrana Scavi</v>
      </c>
      <c r="C2" s="5"/>
    </row>
    <row r="3" spans="1:2" ht="15.75">
      <c r="A3" s="1" t="s">
        <v>120</v>
      </c>
      <c r="B3" s="5">
        <f>'Elenco generale'!C$39</f>
        <v>2470</v>
      </c>
    </row>
    <row r="4" spans="1:3" ht="15">
      <c r="A4" s="1" t="s">
        <v>121</v>
      </c>
      <c r="B4" s="3">
        <f>'Elenco generale'!D$39</f>
        <v>40946</v>
      </c>
      <c r="C4" s="10"/>
    </row>
    <row r="5" spans="1:3" ht="60">
      <c r="A5" s="11" t="s">
        <v>122</v>
      </c>
      <c r="B5" s="9" t="str">
        <f>'Elenco generale'!E$39</f>
        <v>art. 24 delle Norme. Possiblità di trasformazione di una parte dell'area perimetrata come attività estrattiva, di circa 12.000 mq, a zona a servizi di carattere pubblico speciale finalizzato all'impianto definitivo di attività di recupero di rifiuti non pericolosi attinenti al ciclo dell'edilizia e delle attività connesse. </v>
      </c>
      <c r="C5" s="4"/>
    </row>
    <row r="6" spans="1:2" ht="45">
      <c r="A6" s="11" t="s">
        <v>123</v>
      </c>
      <c r="B6" s="9" t="str">
        <f>'Elenco generale'!F$39</f>
        <v>In considerazione del fatto che l'attività già esiste, verrà individuata negli elaborati del RU un'area dove la stessa potrà essere mantenuta. 
PARZIALMENTE ACCOGLIBILE</v>
      </c>
    </row>
    <row r="7" spans="1:2" ht="15">
      <c r="A7" s="1" t="s">
        <v>115</v>
      </c>
      <c r="B7">
        <f>'Elenco generale'!H$39</f>
        <v>0</v>
      </c>
    </row>
    <row r="8" spans="1:2" ht="15">
      <c r="A8" s="1" t="str">
        <f>'Elenco generale'!I2</f>
        <v>Votazione 
Consiglio Comunale</v>
      </c>
      <c r="B8" t="str">
        <f>'Elenco generale'!I$39</f>
        <v>Presenti n. 16
 Votanti n. 15
Favorevoli n. 15
Contrari n. 0
Astenuti n.1 (Zunino)</v>
      </c>
    </row>
    <row r="9" ht="15">
      <c r="A9" s="2"/>
    </row>
  </sheetData>
  <sheetProtection/>
  <printOptions gridLines="1"/>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9"/>
  <sheetViews>
    <sheetView zoomScalePageLayoutView="0" workbookViewId="0" topLeftCell="A1">
      <selection activeCell="A5" sqref="A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generale'!A$7</f>
        <v>2</v>
      </c>
      <c r="C1" s="5"/>
      <c r="D1" s="5"/>
      <c r="E1" s="5"/>
      <c r="F1" s="5"/>
      <c r="G1" s="5"/>
      <c r="H1" s="5"/>
      <c r="I1" s="5"/>
      <c r="J1" s="5"/>
    </row>
    <row r="2" spans="1:3" ht="15.75">
      <c r="A2" s="1" t="s">
        <v>119</v>
      </c>
      <c r="B2" s="5" t="str">
        <f>'Elenco generale'!B$7</f>
        <v>Carobbi Giuliano</v>
      </c>
      <c r="C2" s="5"/>
    </row>
    <row r="3" spans="1:2" ht="15.75">
      <c r="A3" s="1" t="s">
        <v>120</v>
      </c>
      <c r="B3" s="5">
        <f>'Elenco generale'!C$7</f>
        <v>27647</v>
      </c>
    </row>
    <row r="4" spans="1:3" ht="15">
      <c r="A4" s="1" t="s">
        <v>121</v>
      </c>
      <c r="B4" s="3">
        <f>'Elenco generale'!D$7</f>
        <v>40907</v>
      </c>
      <c r="C4" s="10"/>
    </row>
    <row r="5" spans="1:3" ht="30">
      <c r="A5" s="11" t="s">
        <v>122</v>
      </c>
      <c r="B5" s="9" t="str">
        <f>'Elenco generale'!E$7</f>
        <v>Norme: Art. 109 UTOE E1A/Piana di Granaiolo. Prevedere l'installazione di serre temporanee e con copertura stagionale per l'attività vivaistica.</v>
      </c>
      <c r="C5" s="4"/>
    </row>
    <row r="6" spans="1:2" ht="15">
      <c r="A6" s="1" t="s">
        <v>123</v>
      </c>
      <c r="B6" t="str">
        <f>'Elenco generale'!F$7</f>
        <v>Si ritiene che quanto proposto contrasti con i valori peasaggistici e con i i vincoli ambientali presenti sull'area in questione. 
NON ACCOGLIBILE</v>
      </c>
    </row>
    <row r="7" spans="1:2" ht="15">
      <c r="A7" s="1" t="s">
        <v>115</v>
      </c>
      <c r="B7">
        <f>'Elenco generale'!H$7</f>
        <v>0</v>
      </c>
    </row>
    <row r="8" spans="1:2" ht="15">
      <c r="A8" s="1" t="str">
        <f>'Elenco generale'!I2</f>
        <v>Votazione 
Consiglio Comunale</v>
      </c>
      <c r="B8" t="str">
        <f>'Elenco generale'!I$7</f>
        <v>Presenti n.16 
 Votanti n.  13
Favorevoli n.13
Contrari n.   3(Zini, Tricarico e Campatelli)
Astenuti n. 1 (Zunino) </v>
      </c>
    </row>
    <row r="9" ht="15">
      <c r="A9" s="2"/>
    </row>
  </sheetData>
  <sheetProtection/>
  <printOptions gridLines="1"/>
  <pageMargins left="0.7086614173228347" right="0.7086614173228347" top="0.7480314960629921" bottom="0.7480314960629921"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C20"/>
  <sheetViews>
    <sheetView zoomScalePageLayoutView="0" workbookViewId="0" topLeftCell="A1">
      <selection activeCell="A21" sqref="A21:IV39"/>
    </sheetView>
  </sheetViews>
  <sheetFormatPr defaultColWidth="9.140625" defaultRowHeight="15"/>
  <cols>
    <col min="1" max="1" width="40.28125" style="0" customWidth="1"/>
    <col min="2" max="2" width="77.28125" style="0" customWidth="1"/>
    <col min="3" max="3" width="17.421875" style="0" customWidth="1"/>
  </cols>
  <sheetData>
    <row r="1" spans="1:2" ht="15.75">
      <c r="A1" s="1" t="str">
        <f>'Elenco generale'!A2</f>
        <v>N°</v>
      </c>
      <c r="B1" s="5">
        <f>'Elenco generale'!A$40</f>
        <v>29</v>
      </c>
    </row>
    <row r="2" spans="1:2" ht="15">
      <c r="A2" s="1" t="s">
        <v>119</v>
      </c>
      <c r="B2" t="str">
        <f>'Elenco generale'!B$40</f>
        <v>Buglione Domenico e Antonini Massimo 
per Zuccherificio di Granaiolo </v>
      </c>
    </row>
    <row r="3" spans="1:2" ht="15.75">
      <c r="A3" s="1" t="s">
        <v>120</v>
      </c>
      <c r="B3" s="5">
        <f>'Elenco generale'!C$40</f>
        <v>2516</v>
      </c>
    </row>
    <row r="4" spans="1:2" ht="15">
      <c r="A4" s="1" t="s">
        <v>121</v>
      </c>
      <c r="B4" s="3">
        <f>'Elenco generale'!D$40</f>
        <v>40947</v>
      </c>
    </row>
    <row r="5" spans="1:3" ht="30">
      <c r="A5" s="11" t="s">
        <v>122</v>
      </c>
      <c r="B5" s="9" t="str">
        <f>'Elenco generale'!E$40</f>
        <v>Allegato B - IUR9.
1) Possibilità di inserire nelle destinazioni d'uso l'attività scolastica e formativa.</v>
      </c>
      <c r="C5" s="4"/>
    </row>
    <row r="6" spans="1:2" ht="15">
      <c r="A6" s="1" t="s">
        <v>123</v>
      </c>
      <c r="B6" t="str">
        <f>'Elenco generale'!F$40</f>
        <v>Gli elaborati del piano saranno modificati in accoglimento della presente istanza. 
ACCOGLIBILE</v>
      </c>
    </row>
    <row r="7" spans="1:2" ht="15">
      <c r="A7" s="1" t="s">
        <v>115</v>
      </c>
      <c r="B7">
        <f>'Elenco generale'!H$40</f>
        <v>0</v>
      </c>
    </row>
    <row r="8" spans="1:2" ht="15">
      <c r="A8" s="1" t="str">
        <f>'Elenco generale'!I2</f>
        <v>Votazione 
Consiglio Comunale</v>
      </c>
      <c r="B8" t="str">
        <f>'Elenco generale'!I$40</f>
        <v>Presenti n. 16
 Votanti n. 15
Favorevoli n.15
Contrari n.0
Astenuti n. 1 (Zunino)</v>
      </c>
    </row>
    <row r="9" ht="15">
      <c r="A9" s="2"/>
    </row>
    <row r="11" spans="1:2" ht="60">
      <c r="A11" s="11" t="s">
        <v>122</v>
      </c>
      <c r="B11" s="9" t="str">
        <f>'Elenco generale'!E$41</f>
        <v>Allegato B - IUR9.
2) Possibilità di svincolare il recupero dell'edificio principale dal resto degli edifici minori, per creare un effetto volano del fabbricato più importante ed attrarre per il recupero degli altri.</v>
      </c>
    </row>
    <row r="12" spans="1:2" ht="15">
      <c r="A12" s="1" t="s">
        <v>123</v>
      </c>
      <c r="B12" t="str">
        <f>'Elenco generale'!F$41</f>
        <v>Si ritiene di non suddividere la previsione urbanistica in due settori, al fine di salvaguardare l'unitarietà del futuro intervento urbanistico. 
NON ACCOGLIBILE</v>
      </c>
    </row>
    <row r="13" spans="1:2" ht="15">
      <c r="A13" s="1" t="s">
        <v>115</v>
      </c>
      <c r="B13">
        <f>'Elenco generale'!H$41</f>
        <v>0</v>
      </c>
    </row>
    <row r="14" spans="1:2" ht="15">
      <c r="A14" s="1" t="s">
        <v>116</v>
      </c>
      <c r="B14" t="str">
        <f>'Elenco generale'!I$41</f>
        <v>Presenti n.16
 Votanti n. 16
Favorevoli n. 13
Contrari n. 3 (Zini, Tricarico e Campatelli)
Astenuti n. 0</v>
      </c>
    </row>
    <row r="17" spans="1:2" ht="60">
      <c r="A17" s="11" t="s">
        <v>122</v>
      </c>
      <c r="B17" s="9" t="str">
        <f>'Elenco generale'!E$42</f>
        <v>Allegato B - IUR9.
3) Possibilità di inserire l'area IUR9B e IUR9C come area edificabile vincolando la realizzazione delle volumetrie al recupero del fabbricato principale, anche mediante Unità minime di intervento.</v>
      </c>
    </row>
    <row r="18" spans="1:2" ht="15">
      <c r="A18" s="1" t="s">
        <v>123</v>
      </c>
      <c r="B18" t="str">
        <f>'Elenco generale'!F$42</f>
        <v>La richiesta incide con le previsioni del Piano Strutturale, non oggetto della presente variante urbanistica. 
NON ACCOGLIBILE</v>
      </c>
    </row>
    <row r="19" spans="1:2" ht="15">
      <c r="A19" s="1" t="s">
        <v>115</v>
      </c>
      <c r="B19">
        <f>'Elenco generale'!H$42</f>
        <v>0</v>
      </c>
    </row>
    <row r="20" spans="1:2" ht="15">
      <c r="A20" s="1" t="s">
        <v>116</v>
      </c>
      <c r="B20" t="str">
        <f>'Elenco generale'!I$42</f>
        <v>Presenti n. 16
 Votanti n.13
Favorevoli n. 13
Contrari n. 0
Astenuti n. 3 (Zini, Tricarico e Campatelli)</v>
      </c>
    </row>
  </sheetData>
  <sheetProtection/>
  <printOptions gridLines="1"/>
  <pageMargins left="0.63" right="0.7" top="0.75" bottom="0.7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generale'!A$43</f>
        <v>30</v>
      </c>
      <c r="C1" s="5"/>
      <c r="D1" s="5"/>
      <c r="E1" s="5"/>
      <c r="F1" s="5"/>
      <c r="G1" s="5"/>
      <c r="H1" s="5"/>
      <c r="I1" s="5"/>
      <c r="J1" s="5"/>
    </row>
    <row r="2" spans="1:3" ht="15.75">
      <c r="A2" s="1" t="s">
        <v>119</v>
      </c>
      <c r="B2" s="5" t="str">
        <f>'Elenco generale'!B$43</f>
        <v>Ing. Giubbolini Giuliano </v>
      </c>
      <c r="C2" s="5"/>
    </row>
    <row r="3" spans="1:2" ht="15.75">
      <c r="A3" s="1" t="s">
        <v>120</v>
      </c>
      <c r="B3" s="5">
        <f>'Elenco generale'!C$43</f>
        <v>2517</v>
      </c>
    </row>
    <row r="4" spans="1:3" ht="15">
      <c r="A4" s="1" t="s">
        <v>121</v>
      </c>
      <c r="B4" s="3">
        <f>'Elenco generale'!D$43</f>
        <v>40947</v>
      </c>
      <c r="C4" s="10"/>
    </row>
    <row r="5" spans="1:3" ht="60">
      <c r="A5" s="11" t="s">
        <v>122</v>
      </c>
      <c r="B5" s="9" t="str">
        <f>'Elenco generale'!E$43</f>
        <v>Norme - art. 58 Edifici non compatibili nel territorio aperto. Inserire nella norma la possibilità di trasferimento degli edifici non compatibili presenti nel territorio aperto nel sistema insediativo a prevalente destinazione residenziale così come già  introdotto all'art. 9 delle NTA dalla 4a variante al RU adottata. </v>
      </c>
      <c r="C5" s="4"/>
    </row>
    <row r="6" spans="1:2" ht="30">
      <c r="A6" s="11" t="s">
        <v>123</v>
      </c>
      <c r="B6" s="9" t="str">
        <f>'Elenco generale'!F$43</f>
        <v>Gli elaborati del piano saranno modificati in accoglimento della presente istanza. 
ACCOGLIBILE</v>
      </c>
    </row>
    <row r="7" spans="1:2" ht="15">
      <c r="A7" s="1" t="s">
        <v>115</v>
      </c>
      <c r="B7">
        <f>'Elenco generale'!H$43</f>
        <v>0</v>
      </c>
    </row>
    <row r="8" spans="1:2" ht="15">
      <c r="A8" s="1" t="str">
        <f>'Elenco generale'!I2</f>
        <v>Votazione 
Consiglio Comunale</v>
      </c>
      <c r="B8" t="str">
        <f>'Elenco generale'!I$43</f>
        <v>Presenti n. 16
 Votanti n. 16
Favorevoli n. 15
Contrari n. 1 (Zunino)
Astenuti n.0</v>
      </c>
    </row>
    <row r="9" ht="15">
      <c r="A9" s="2"/>
    </row>
  </sheetData>
  <sheetProtection/>
  <printOptions gridLines="1"/>
  <pageMargins left="0.7" right="0.7" top="0.75" bottom="0.75" header="0.3" footer="0.3"/>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generale'!A$44</f>
        <v>31</v>
      </c>
      <c r="C1" s="5"/>
      <c r="D1" s="5"/>
      <c r="E1" s="5"/>
      <c r="F1" s="5"/>
      <c r="G1" s="5"/>
      <c r="H1" s="5"/>
      <c r="I1" s="5"/>
      <c r="J1" s="5"/>
    </row>
    <row r="2" spans="1:3" ht="15.75">
      <c r="A2" s="1" t="s">
        <v>119</v>
      </c>
      <c r="B2" s="5" t="str">
        <f>'Elenco generale'!B$44</f>
        <v>Ing. Giubbolini Giuliano </v>
      </c>
      <c r="C2" s="5"/>
    </row>
    <row r="3" spans="1:2" ht="15.75">
      <c r="A3" s="1" t="s">
        <v>120</v>
      </c>
      <c r="B3" s="5">
        <f>'Elenco generale'!C$44</f>
        <v>2521</v>
      </c>
    </row>
    <row r="4" spans="1:3" ht="15">
      <c r="A4" s="1" t="s">
        <v>121</v>
      </c>
      <c r="B4" s="3">
        <f>'Elenco generale'!D$44</f>
        <v>40947</v>
      </c>
      <c r="C4" s="10"/>
    </row>
    <row r="5" spans="1:3" ht="75">
      <c r="A5" s="11" t="s">
        <v>122</v>
      </c>
      <c r="B5" s="9" t="str">
        <f>'Elenco generale'!E$44</f>
        <v>Norme - art. 9. Edifici non compatibili. Prevedere la possibilità di trasferire le volumetrie anche in altre UTOE di tipo insediativo e precisamente: nelle aree agricole di margine delle UTOE 3-Capoluogo settore nord in riva destra, UTOE 5- Capoluogo settore nord ovest ferrovia, 'UTOE 9 di Castelnuovo e nell'UTOE10 di Dogana.  </v>
      </c>
      <c r="C5" s="4"/>
    </row>
    <row r="6" spans="1:2" ht="60">
      <c r="A6" s="11" t="s">
        <v>123</v>
      </c>
      <c r="B6" s="9" t="str">
        <f>'Elenco generale'!F$44</f>
        <v>Non si ritiene opportuno estendere le aree di atterraggio, delle volumetrie degli edifici incompatibili, alle aree oggetto di richiesta.
 NON ACCOGLIBILE
</v>
      </c>
    </row>
    <row r="7" spans="1:2" ht="15">
      <c r="A7" s="1" t="s">
        <v>115</v>
      </c>
      <c r="B7">
        <f>'Elenco generale'!H$44</f>
        <v>0</v>
      </c>
    </row>
    <row r="8" spans="1:2" ht="15">
      <c r="A8" s="1" t="str">
        <f>'Elenco generale'!I2</f>
        <v>Votazione 
Consiglio Comunale</v>
      </c>
      <c r="B8" t="str">
        <f>'Elenco generale'!I$44</f>
        <v>Presenti n. 16
 Votanti n.13
Favorevoli n. 13
Contrari n. 0
Astenuti n. 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generale'!A$45</f>
        <v>32</v>
      </c>
      <c r="C1" s="5"/>
      <c r="D1" s="5"/>
      <c r="E1" s="5"/>
      <c r="F1" s="5"/>
      <c r="G1" s="5"/>
      <c r="H1" s="5"/>
      <c r="I1" s="5"/>
      <c r="J1" s="5"/>
    </row>
    <row r="2" spans="1:3" ht="15.75">
      <c r="A2" s="1" t="s">
        <v>119</v>
      </c>
      <c r="B2" s="5" t="str">
        <f>'Elenco generale'!B$45</f>
        <v>Ing. Giubbolini Giuliano </v>
      </c>
      <c r="C2" s="5"/>
    </row>
    <row r="3" spans="1:2" ht="15.75">
      <c r="A3" s="1" t="s">
        <v>120</v>
      </c>
      <c r="B3" s="5">
        <f>'Elenco generale'!C$45</f>
        <v>2522</v>
      </c>
    </row>
    <row r="4" spans="1:3" ht="15">
      <c r="A4" s="1" t="s">
        <v>121</v>
      </c>
      <c r="B4" s="3">
        <f>'Elenco generale'!D$45</f>
        <v>40947</v>
      </c>
      <c r="C4" s="10"/>
    </row>
    <row r="5" spans="1:3" ht="45">
      <c r="A5" s="11" t="s">
        <v>122</v>
      </c>
      <c r="B5" s="9" t="str">
        <f>'Elenco generale'!E$45</f>
        <v>Norme. Art. 6. Superficie Utile Lorda. Escludere dalla Sul, una superficie fuori terra di almeno 20 mq da destinare ad autorimessa pertinenziale nel rispetto della L. 122/89. L'eventuale superficie fuori sagoma contribuisce al calcolo della Sc.</v>
      </c>
      <c r="C5" s="4"/>
    </row>
    <row r="6" spans="1:2" ht="60">
      <c r="A6" s="11" t="s">
        <v>123</v>
      </c>
      <c r="B6" s="9" t="str">
        <f>'Elenco generale'!F$45</f>
        <v>La proposta se accolta determinerebbe un consistente aumento della volumetria assegnata ai singoli interventi, andando ad alterare le previsioni degli strumenti urbanistici.  
NON ACCOGLIBILE</v>
      </c>
    </row>
    <row r="7" spans="1:2" ht="15">
      <c r="A7" s="1" t="s">
        <v>115</v>
      </c>
      <c r="B7">
        <f>'Elenco generale'!H$45</f>
        <v>0</v>
      </c>
    </row>
    <row r="8" spans="1:2" ht="15">
      <c r="A8" s="1" t="str">
        <f>'Elenco generale'!I2</f>
        <v>Votazione 
Consiglio Comunale</v>
      </c>
      <c r="B8" t="str">
        <f>'Elenco generale'!I$45</f>
        <v>Presenti n. 16
 Votanti n. 16
Favorevoli n.16
Contrari n. 0
Astenuti n.0</v>
      </c>
    </row>
    <row r="9" ht="15">
      <c r="A9" s="2"/>
    </row>
  </sheetData>
  <sheetProtection/>
  <printOptions gridLines="1"/>
  <pageMargins left="0.7" right="0.7" top="0.75" bottom="0.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C20"/>
  <sheetViews>
    <sheetView zoomScalePageLayoutView="0" workbookViewId="0" topLeftCell="A1">
      <selection activeCell="B21" sqref="B21"/>
    </sheetView>
  </sheetViews>
  <sheetFormatPr defaultColWidth="9.140625" defaultRowHeight="15"/>
  <cols>
    <col min="1" max="1" width="40.28125" style="0" customWidth="1"/>
    <col min="2" max="2" width="77.28125" style="0" customWidth="1"/>
    <col min="3" max="3" width="17.421875" style="0" customWidth="1"/>
  </cols>
  <sheetData>
    <row r="1" spans="1:2" ht="15.75">
      <c r="A1" s="1" t="str">
        <f>'Elenco generale'!A2</f>
        <v>N°</v>
      </c>
      <c r="B1" s="5">
        <f>'Elenco generale'!A$46</f>
        <v>33</v>
      </c>
    </row>
    <row r="2" spans="1:2" ht="15">
      <c r="A2" s="1" t="s">
        <v>119</v>
      </c>
      <c r="B2" t="str">
        <f>'Elenco generale'!B$46</f>
        <v>Ing. Giubbolini Giuliano </v>
      </c>
    </row>
    <row r="3" spans="1:2" ht="15.75">
      <c r="A3" s="1" t="s">
        <v>120</v>
      </c>
      <c r="B3" s="5">
        <f>'Elenco generale'!C$46</f>
        <v>2523</v>
      </c>
    </row>
    <row r="4" spans="1:2" ht="15">
      <c r="A4" s="1" t="s">
        <v>121</v>
      </c>
      <c r="B4" s="3">
        <f>'Elenco generale'!D$46</f>
        <v>40947</v>
      </c>
    </row>
    <row r="5" spans="1:3" ht="30">
      <c r="A5" s="11" t="s">
        <v>122</v>
      </c>
      <c r="B5" s="9" t="str">
        <f>'Elenco generale'!E$46</f>
        <v>1) Norme. Art. 56 e 80. Eliminare la dimensione minima degli alloggi per gli interventi sul patrimonio edilizio esistente nel centro storico e nelle zone agricole.</v>
      </c>
      <c r="C5" s="4"/>
    </row>
    <row r="6" spans="1:2" ht="15">
      <c r="A6" s="1" t="s">
        <v>123</v>
      </c>
      <c r="B6" t="str">
        <f>'Elenco generale'!F$46</f>
        <v>Si ritiene di confermare la dimensione minima degli alloggi in  60 mq per gli interventi nel territorio aperto e nel centro storico.  
NON ACCOGLIBILE
</v>
      </c>
    </row>
    <row r="7" spans="1:2" ht="15">
      <c r="A7" s="1" t="s">
        <v>115</v>
      </c>
      <c r="B7">
        <f>'Elenco generale'!H$46</f>
        <v>0</v>
      </c>
    </row>
    <row r="8" spans="1:2" ht="15">
      <c r="A8" s="1" t="str">
        <f>'Elenco generale'!I2</f>
        <v>Votazione 
Consiglio Comunale</v>
      </c>
      <c r="B8" t="str">
        <f>'Elenco generale'!I$46</f>
        <v>Presenti n. 15
 Votanti n. 15
Favorevoli n. 15
Contrari n. 0
Astenuti n. 0</v>
      </c>
    </row>
    <row r="9" ht="15">
      <c r="A9" s="2"/>
    </row>
    <row r="11" spans="1:2" ht="30">
      <c r="A11" s="11" t="s">
        <v>122</v>
      </c>
      <c r="B11" s="9" t="str">
        <f>'Elenco generale'!E$47</f>
        <v>2) Norme. Art. 56 e 80. Modificare il limite minimo degli alloggi della superficie da 60 mq a 45mq , come previsto per le zone agricole di margine.</v>
      </c>
    </row>
    <row r="12" spans="1:2" ht="15">
      <c r="A12" s="1" t="s">
        <v>123</v>
      </c>
      <c r="B12" t="str">
        <f>'Elenco generale'!F$47</f>
        <v>Si ritiene di confermare la dimensione minima degli alloggi in  60 mq .  
NON ACCOGLIBILE
</v>
      </c>
    </row>
    <row r="13" spans="1:2" ht="15">
      <c r="A13" s="1" t="s">
        <v>115</v>
      </c>
      <c r="B13">
        <f>'Elenco generale'!H$47</f>
        <v>0</v>
      </c>
    </row>
    <row r="14" spans="1:2" ht="15">
      <c r="A14" s="1" t="s">
        <v>116</v>
      </c>
      <c r="B14" t="str">
        <f>'Elenco generale'!I$47</f>
        <v>Presenti n. 15
 Votanti n. 15
Favorevoli n.15
Contrari n. 0
Astenuti n.0</v>
      </c>
    </row>
    <row r="17" spans="1:2" ht="45">
      <c r="A17" s="11" t="s">
        <v>122</v>
      </c>
      <c r="B17" s="9" t="str">
        <f>'Elenco generale'!E$48</f>
        <v>3) Allegato B. Nei nuovi insediamenti residenziali non prevedere il limite massimo degli alloggi ma richiedere un calcolo e una verifica degli standard urbanistici più appropriata in funzione del presunto carico urbanistico.</v>
      </c>
    </row>
    <row r="18" spans="1:2" ht="15">
      <c r="A18" s="1" t="s">
        <v>123</v>
      </c>
      <c r="B18" t="str">
        <f>'Elenco generale'!F$48</f>
        <v>Il numero degli alloggi indicato dal RU è orientativo, lo stesso RU precisa che in fase di piano attuativo, in relazione alla tipologia indicata nella relativa scheda di intervento, potranno essere proposte caratteristiche tipologiche di aggregazione e dimensionali diverse da quelle indicate, inoltre per giustificati motivi, potranno essere proposte anche tipologie di tipo diverso. 
NON PERTINENTE 
</v>
      </c>
    </row>
    <row r="19" spans="1:2" ht="15">
      <c r="A19" s="1" t="s">
        <v>115</v>
      </c>
      <c r="B19">
        <f>'Elenco generale'!H$48</f>
        <v>0</v>
      </c>
    </row>
    <row r="20" spans="1:2" ht="15">
      <c r="A20" s="1" t="s">
        <v>116</v>
      </c>
      <c r="B20" t="str">
        <f>'Elenco generale'!I$48</f>
        <v>Presenti n.16
 Votanti n. 13
Favorevoli n. 13
Contrari n. 0
Astenuti n. 3 (Zini, Tricarico e Campatelli)</v>
      </c>
    </row>
  </sheetData>
  <sheetProtection/>
  <printOptions gridLines="1"/>
  <pageMargins left="0.63" right="0.7" top="0.75" bottom="0.75" header="0.3" footer="0.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J9"/>
  <sheetViews>
    <sheetView zoomScalePageLayoutView="0" workbookViewId="0" topLeftCell="A1">
      <selection activeCell="B9" sqref="B9"/>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generale'!A$49</f>
        <v>34</v>
      </c>
      <c r="C1" s="5"/>
      <c r="D1" s="5"/>
      <c r="E1" s="5"/>
      <c r="F1" s="5"/>
      <c r="G1" s="5"/>
      <c r="H1" s="5"/>
      <c r="I1" s="5"/>
      <c r="J1" s="5"/>
    </row>
    <row r="2" spans="1:3" ht="15.75">
      <c r="A2" s="1" t="s">
        <v>119</v>
      </c>
      <c r="B2" s="5" t="str">
        <f>'Elenco generale'!B$49</f>
        <v>Regini Paolo per Publiambiente spa</v>
      </c>
      <c r="C2" s="5"/>
    </row>
    <row r="3" spans="1:2" ht="15.75">
      <c r="A3" s="1" t="s">
        <v>120</v>
      </c>
      <c r="B3" s="5">
        <f>'Elenco generale'!C$49</f>
        <v>2524</v>
      </c>
    </row>
    <row r="4" spans="1:3" ht="15">
      <c r="A4" s="1" t="s">
        <v>121</v>
      </c>
      <c r="B4" s="3">
        <f>'Elenco generale'!D$49</f>
        <v>40947</v>
      </c>
      <c r="C4" s="10"/>
    </row>
    <row r="5" spans="1:3" ht="60">
      <c r="A5" s="11" t="s">
        <v>122</v>
      </c>
      <c r="B5" s="9" t="str">
        <f>'Elenco generale'!E$49</f>
        <v>Norme Art 69 e 130. UTOE6 San Matteo - Carta E. Individuare un'area a servizi e impianti tecnologici con preferenza per l'installazione di tecnologie per la produzione di energia da fonti rinnovabili nell'UTOE6 di San Matteo, nella sottozona CE4.</v>
      </c>
      <c r="C5" s="4"/>
    </row>
    <row r="6" spans="1:2" ht="75">
      <c r="A6" s="11" t="s">
        <v>123</v>
      </c>
      <c r="B6" s="9" t="str">
        <f>'Elenco generale'!F$49</f>
        <v>Parte dell'area verrà destinata ad impianti per la produzione di energia con finalità principalmente improntata sulla sostenibilità delle risorse e del loro reperimento e sulla corretta integrazione dell'energia prodotta con l'utilizzatore finale. 
PARZIALMENTE ACCOGLIBILE
</v>
      </c>
    </row>
    <row r="7" spans="1:2" ht="15">
      <c r="A7" s="1" t="s">
        <v>115</v>
      </c>
      <c r="B7">
        <f>'Elenco generale'!H$49</f>
        <v>0</v>
      </c>
    </row>
    <row r="8" spans="1:2" ht="15">
      <c r="A8" s="1" t="str">
        <f>'Elenco generale'!I2</f>
        <v>Votazione 
Consiglio Comunale</v>
      </c>
      <c r="B8" t="str">
        <f>'Elenco generale'!I$49</f>
        <v>Presenti n. 16
 Votanti n. 15
Favorevoli n. 15
Contrari n. 0
Astenuti n. 1 (Zunino)</v>
      </c>
    </row>
    <row r="9" ht="15">
      <c r="A9" s="2"/>
    </row>
  </sheetData>
  <sheetProtection/>
  <printOptions gridLines="1"/>
  <pageMargins left="0.7" right="0.7" top="0.75" bottom="0.75" header="0.3" footer="0.3"/>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generale'!A$50</f>
        <v>35</v>
      </c>
      <c r="C1" s="5"/>
      <c r="D1" s="5"/>
      <c r="E1" s="5"/>
      <c r="F1" s="5"/>
      <c r="G1" s="5"/>
      <c r="H1" s="5"/>
      <c r="I1" s="5"/>
      <c r="J1" s="5"/>
    </row>
    <row r="2" spans="1:3" ht="15.75">
      <c r="A2" s="1" t="s">
        <v>119</v>
      </c>
      <c r="B2" s="5" t="str">
        <f>'Elenco generale'!B$50</f>
        <v>Floriddia Carmelo</v>
      </c>
      <c r="C2" s="5"/>
    </row>
    <row r="3" spans="1:2" ht="15.75">
      <c r="A3" s="1" t="s">
        <v>120</v>
      </c>
      <c r="B3" s="5">
        <f>'Elenco generale'!C$50</f>
        <v>2525</v>
      </c>
    </row>
    <row r="4" spans="1:3" ht="15">
      <c r="A4" s="1" t="s">
        <v>121</v>
      </c>
      <c r="B4" s="3">
        <f>'Elenco generale'!D$50</f>
        <v>40947</v>
      </c>
      <c r="C4" s="10"/>
    </row>
    <row r="5" spans="1:3" ht="90">
      <c r="A5" s="11" t="s">
        <v>122</v>
      </c>
      <c r="B5" s="9" t="str">
        <f>'Elenco generale'!E$50</f>
        <v>Carta A. Norme art. 57. Carta E
Possibilità di individuare un'area a destinazione turistico ricettiva, nell'UTOE E3 Area delle colline nude, con accesso da via Gallini. La volumetria realizzabile sarà quella derivante dalla quantità massima individuata dall'art. 57 delle norme di 3.500 mc per nuova edificazione e potrà derivare anche dalla traslazione dei volumi di edifici non compatibili.</v>
      </c>
      <c r="C5" s="4"/>
    </row>
    <row r="6" spans="1:2" ht="45">
      <c r="A6" s="11" t="s">
        <v>123</v>
      </c>
      <c r="B6" s="9" t="str">
        <f>'Elenco generale'!F$50</f>
        <v>L'osservazione è stata formulata due volte ( vedere osservazione n. 3). La presente osservazione risulta di conseguenza non accoglibile. 
NON ACCOGLIBILE</v>
      </c>
    </row>
    <row r="7" spans="1:2" ht="15">
      <c r="A7" s="1" t="s">
        <v>115</v>
      </c>
      <c r="B7">
        <f>'Elenco generale'!H$50</f>
        <v>0</v>
      </c>
    </row>
    <row r="8" spans="1:2" ht="15">
      <c r="A8" s="1" t="str">
        <f>'Elenco generale'!I2</f>
        <v>Votazione 
Consiglio Comunale</v>
      </c>
      <c r="B8" t="str">
        <f>'Elenco generale'!I$50</f>
        <v>Presenti n. 17
 Votanti n. 14
Favorevoli n.14
Contrari n. 0
Astenuti n. 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generale'!A$51</f>
        <v>36</v>
      </c>
      <c r="C1" s="5"/>
      <c r="D1" s="5"/>
      <c r="E1" s="5"/>
      <c r="F1" s="5"/>
      <c r="G1" s="5"/>
      <c r="H1" s="5"/>
      <c r="I1" s="5"/>
      <c r="J1" s="5"/>
    </row>
    <row r="2" spans="1:3" ht="15.75">
      <c r="A2" s="1" t="s">
        <v>119</v>
      </c>
      <c r="B2" s="5" t="str">
        <f>'Elenco generale'!B$51</f>
        <v>Geom. Tomasulo Michele</v>
      </c>
      <c r="C2" s="5"/>
    </row>
    <row r="3" spans="1:2" ht="15.75">
      <c r="A3" s="1" t="s">
        <v>120</v>
      </c>
      <c r="B3" s="5">
        <f>'Elenco generale'!C$51</f>
        <v>2526</v>
      </c>
    </row>
    <row r="4" spans="1:3" ht="15">
      <c r="A4" s="1" t="s">
        <v>121</v>
      </c>
      <c r="B4" s="3">
        <f>'Elenco generale'!D$51</f>
        <v>40947</v>
      </c>
      <c r="C4" s="10"/>
    </row>
    <row r="5" spans="1:3" ht="45">
      <c r="A5" s="11" t="s">
        <v>122</v>
      </c>
      <c r="B5" s="9" t="str">
        <f>'Elenco generale'!E$51</f>
        <v>Norme. Art. 118 UTOE E2d Crinale fra il fiume Elsa e il Rio Orlo. Prevedere la possibilità di realizzare strutture di custodia e ricovero per cani in un'area per la maggior parte boscata e con accesso dalla strada vicinale del Vallese.</v>
      </c>
      <c r="C5" s="4"/>
    </row>
    <row r="6" spans="1:2" ht="75">
      <c r="A6" s="11" t="s">
        <v>123</v>
      </c>
      <c r="B6" s="9" t="str">
        <f>'Elenco generale'!F$51</f>
        <v>L'osservazione è stata formulata due volte (vedere osservazione n.4)
In considerazione del valore ambientale e paesaggistico del contesto territoriale oggetto della proposta, non si ritiene opportuno prevedere la realizzazione di volumi e strutture da destinare a custodia e ricovero per cani. 
NON ACCOGLIBILE</v>
      </c>
    </row>
    <row r="7" spans="1:2" ht="15">
      <c r="A7" s="1" t="s">
        <v>115</v>
      </c>
      <c r="B7">
        <f>'Elenco generale'!H$51</f>
        <v>0</v>
      </c>
    </row>
    <row r="8" spans="1:2" ht="15">
      <c r="A8" s="1" t="str">
        <f>'Elenco generale'!I2</f>
        <v>Votazione 
Consiglio Comunale</v>
      </c>
      <c r="B8" t="str">
        <f>'Elenco generale'!I$51</f>
        <v>Presenti n. 17
 Votanti n. 14
Favorevoli n. 14
Contrari n.0
Astenuti n. 3 (Zini,Tricarico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generale'!A$52</f>
        <v>37</v>
      </c>
      <c r="C1" s="5"/>
      <c r="D1" s="5"/>
      <c r="E1" s="5"/>
      <c r="F1" s="5"/>
      <c r="G1" s="5"/>
      <c r="H1" s="5"/>
      <c r="I1" s="5"/>
      <c r="J1" s="5"/>
    </row>
    <row r="2" spans="1:3" ht="15.75">
      <c r="A2" s="1" t="s">
        <v>119</v>
      </c>
      <c r="B2" s="5" t="str">
        <f>'Elenco generale'!B$52</f>
        <v>Geom. Tomasulo Michele</v>
      </c>
      <c r="C2" s="5"/>
    </row>
    <row r="3" spans="1:2" ht="15.75">
      <c r="A3" s="1" t="s">
        <v>120</v>
      </c>
      <c r="B3" s="5">
        <f>'Elenco generale'!C$52</f>
        <v>2528</v>
      </c>
    </row>
    <row r="4" spans="1:3" ht="15">
      <c r="A4" s="1" t="s">
        <v>121</v>
      </c>
      <c r="B4" s="3">
        <f>'Elenco generale'!D$52</f>
        <v>40947</v>
      </c>
      <c r="C4" s="10"/>
    </row>
    <row r="5" spans="1:3" ht="120">
      <c r="A5" s="11" t="s">
        <v>122</v>
      </c>
      <c r="B5" s="9" t="str">
        <f>'Elenco generale'!E$52</f>
        <v>All. B. Carta D-Utoe 9 Castelnuovo. Possibilità di inserimento di un nuovo intervento di completamento (IUC7) in adiacenza all'intervento IUA4 in fase di completamento per una volumetria di 2.700 mc. Sistemazione definitiva di via del Castellare fino al campo sportivo e suo allargamento fino alla dimensione di m. 10. Definizione dell'area di pertinenza dell'impianto nella zona destinata agli spettatori con traslazione della strada di circa 10 m. Trasferimento della volumetria del lotto rimasto da edificare, perche vicino al cimitero, all'interno dell'IUA4,  in tale nuova previsione.</v>
      </c>
      <c r="C5" s="4"/>
    </row>
    <row r="6" spans="1:2" ht="60">
      <c r="A6" s="11" t="s">
        <v>123</v>
      </c>
      <c r="B6" s="9" t="str">
        <f>'Elenco generale'!F$52</f>
        <v>Si ritiene  che quanto proposto si collochi in un contesto territoriale delicato dal punto di vista ambientale, paesaggistico e infrastrutturale che mal sopporterebbe un ulteriore carico urbanistico. 
NON ACCOGLIBILE</v>
      </c>
    </row>
    <row r="7" spans="1:2" ht="15">
      <c r="A7" s="1" t="s">
        <v>115</v>
      </c>
      <c r="B7">
        <f>'Elenco generale'!H$52</f>
        <v>0</v>
      </c>
    </row>
    <row r="8" spans="1:2" ht="15">
      <c r="A8" s="1" t="str">
        <f>'Elenco generale'!I2</f>
        <v>Votazione 
Consiglio Comunale</v>
      </c>
      <c r="B8" t="str">
        <f>'Elenco generale'!I$52</f>
        <v>Presenti n.17
 Votanti n. 17
Favorevoli n. 17
Contrari n. 0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generale'!A$53</f>
        <v>38</v>
      </c>
      <c r="C1" s="5"/>
      <c r="D1" s="5"/>
      <c r="E1" s="5"/>
      <c r="F1" s="5"/>
      <c r="G1" s="5"/>
      <c r="H1" s="5"/>
      <c r="I1" s="5"/>
      <c r="J1" s="5"/>
    </row>
    <row r="2" spans="1:3" ht="15.75">
      <c r="A2" s="1" t="s">
        <v>119</v>
      </c>
      <c r="B2" s="5" t="str">
        <f>'Elenco generale'!B$53</f>
        <v>Geom. Tomasulo Michele</v>
      </c>
      <c r="C2" s="5"/>
    </row>
    <row r="3" spans="1:2" ht="15.75">
      <c r="A3" s="1" t="s">
        <v>120</v>
      </c>
      <c r="B3" s="5">
        <f>'Elenco generale'!C$53</f>
        <v>2529</v>
      </c>
    </row>
    <row r="4" spans="1:3" ht="15">
      <c r="A4" s="1" t="s">
        <v>121</v>
      </c>
      <c r="B4" s="3">
        <f>'Elenco generale'!D$53</f>
        <v>40947</v>
      </c>
      <c r="C4" s="10"/>
    </row>
    <row r="5" spans="1:3" ht="45">
      <c r="A5" s="11" t="s">
        <v>122</v>
      </c>
      <c r="B5" s="9" t="str">
        <f>'Elenco generale'!E$53</f>
        <v>Norme - Art. 88 UTOE 9 Castelnuovo. Possibilità di realizzazione di annessi agricoli per l'agricoltura amatoriale e per le piccole produzioni agricole o manufatti precari nelle aree  agricole di margine nella UTOE di Castelnuovo.</v>
      </c>
      <c r="C5" s="4"/>
    </row>
    <row r="6" spans="1:2" ht="45">
      <c r="A6" s="11" t="s">
        <v>123</v>
      </c>
      <c r="B6" s="9" t="str">
        <f>'Elenco generale'!F$53</f>
        <v>Si ritiene di salvaguardare tale ambito, di elevato valore ambientale e paesaggistico, evitando la realizzazione di annesso agricoli ancorchè precari. 
NON ACCOGLIBILE</v>
      </c>
    </row>
    <row r="7" spans="1:2" ht="15">
      <c r="A7" s="1" t="s">
        <v>115</v>
      </c>
      <c r="B7">
        <f>'Elenco generale'!H$53</f>
        <v>0</v>
      </c>
    </row>
    <row r="8" spans="1:2" ht="15">
      <c r="A8" s="1" t="str">
        <f>'Elenco generale'!I2</f>
        <v>Votazione 
Consiglio Comunale</v>
      </c>
      <c r="B8" t="str">
        <f>'Elenco generale'!I$53</f>
        <v>Presenti n.17
 Votanti n. 17
Favorevoli n. 17
Contrari n. 0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9"/>
  <sheetViews>
    <sheetView zoomScalePageLayoutView="0" workbookViewId="0" topLeftCell="A1">
      <selection activeCell="B1" sqref="B1:B16384"/>
    </sheetView>
  </sheetViews>
  <sheetFormatPr defaultColWidth="9.140625" defaultRowHeight="15"/>
  <cols>
    <col min="1" max="1" width="40.28125" style="0" customWidth="1"/>
    <col min="2" max="2" width="77.28125" style="14" customWidth="1"/>
    <col min="3" max="3" width="17.421875" style="0" customWidth="1"/>
  </cols>
  <sheetData>
    <row r="1" spans="1:10" ht="15.75">
      <c r="A1" s="1" t="str">
        <f>'Elenco generale'!A2</f>
        <v>N°</v>
      </c>
      <c r="B1" s="13">
        <f>'Elenco generale'!A$8</f>
        <v>3</v>
      </c>
      <c r="C1" s="5"/>
      <c r="D1" s="5"/>
      <c r="E1" s="5"/>
      <c r="F1" s="5"/>
      <c r="G1" s="5"/>
      <c r="H1" s="5"/>
      <c r="I1" s="5"/>
      <c r="J1" s="5"/>
    </row>
    <row r="2" spans="1:3" ht="15.75">
      <c r="A2" s="1" t="s">
        <v>119</v>
      </c>
      <c r="B2" s="13" t="str">
        <f>'Elenco generale'!B$8</f>
        <v>Floriddia Carmelo</v>
      </c>
      <c r="C2" s="5"/>
    </row>
    <row r="3" spans="1:2" ht="15.75">
      <c r="A3" s="1" t="s">
        <v>120</v>
      </c>
      <c r="B3" s="13">
        <f>'Elenco generale'!C$8</f>
        <v>27649</v>
      </c>
    </row>
    <row r="4" spans="1:3" ht="15">
      <c r="A4" s="1" t="s">
        <v>121</v>
      </c>
      <c r="B4" s="15">
        <f>'Elenco generale'!D$8</f>
        <v>40907</v>
      </c>
      <c r="C4" s="10"/>
    </row>
    <row r="5" spans="1:3" ht="75">
      <c r="A5" s="11" t="s">
        <v>122</v>
      </c>
      <c r="B5" s="14" t="str">
        <f>'Elenco generale'!E$8</f>
        <v>Norme: Art. 119 Sottosistema delle aree delle colline nude/UTOE E3. Inserimento nel paragrafo edifici incompatibili di alcuni edifici nel complesso in Loc. Rimorti con possiblità di ristrutturazione urbanistica E2. Possibilità di spostamento degli stessi in posizione più collinare nei pressi di due annessi esistenti con accesso da via Gallini. </v>
      </c>
      <c r="C5" s="4"/>
    </row>
    <row r="6" spans="1:2" ht="45">
      <c r="A6" s="1" t="s">
        <v>123</v>
      </c>
      <c r="B6" s="14" t="str">
        <f>'Elenco generale'!F$8</f>
        <v>Non si ritiene la richiesta accoglibile per contrasto con le disposizioni di cui all'art. 119 delle Norme Tecniche del RU.  
NON ACCOGLIBILE</v>
      </c>
    </row>
    <row r="7" spans="1:2" ht="15">
      <c r="A7" s="1" t="s">
        <v>115</v>
      </c>
      <c r="B7" s="14">
        <f>'Elenco generale'!H$8</f>
        <v>0</v>
      </c>
    </row>
    <row r="8" spans="1:2" ht="75">
      <c r="A8" s="1" t="str">
        <f>'Elenco generale'!I2</f>
        <v>Votazione 
Consiglio Comunale</v>
      </c>
      <c r="B8" s="14" t="str">
        <f>'Elenco generale'!I$8</f>
        <v>Presenti n. 16
 Votanti n. 13
Favorevoli n. 13
Contrari n. 0
Astenuti n.3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generale'!A$54</f>
        <v>39</v>
      </c>
      <c r="C1" s="5"/>
      <c r="D1" s="5"/>
      <c r="E1" s="5"/>
      <c r="F1" s="5"/>
      <c r="G1" s="5"/>
      <c r="H1" s="5"/>
      <c r="I1" s="5"/>
      <c r="J1" s="5"/>
    </row>
    <row r="2" spans="1:3" ht="15.75">
      <c r="A2" s="1" t="s">
        <v>119</v>
      </c>
      <c r="B2" s="5" t="str">
        <f>'Elenco generale'!B$54</f>
        <v>Geom. Tomasulo Michele</v>
      </c>
      <c r="C2" s="5"/>
    </row>
    <row r="3" spans="1:2" ht="15.75">
      <c r="A3" s="1" t="s">
        <v>120</v>
      </c>
      <c r="B3" s="5">
        <f>'Elenco generale'!C$54</f>
        <v>2530</v>
      </c>
    </row>
    <row r="4" spans="1:3" ht="15">
      <c r="A4" s="1" t="s">
        <v>121</v>
      </c>
      <c r="B4" s="3">
        <f>'Elenco generale'!D$54</f>
        <v>40947</v>
      </c>
      <c r="C4" s="10"/>
    </row>
    <row r="5" spans="1:3" ht="60">
      <c r="A5" s="11" t="s">
        <v>122</v>
      </c>
      <c r="B5" s="9" t="str">
        <f>'Elenco generale'!E$54</f>
        <v>Norme - Art. 56 Annessi agricoli e serre fisse. Nella costruzione di annessi agricoli non soggetti al rispetto delle superfici minime fondiarie o eccedenti le capacità produttive aziendali inserire le serre fisse e eliminare la necessità di piano attuativo per la loro realizzazione.</v>
      </c>
      <c r="C5" s="4"/>
    </row>
    <row r="6" spans="1:2" ht="60">
      <c r="A6" s="11" t="s">
        <v>123</v>
      </c>
      <c r="B6" s="9" t="str">
        <f>'Elenco generale'!F$54</f>
        <v>Si ritiene di mantenere nelle NTA del RU le stesse dizioni usate nel DPGR 5/R/2007, verrà comunque eliminata la necessità del piano attuativo ed inserito il titolo edilizio idoneo. 
PARZIALMENTE ACCOGLIBILE</v>
      </c>
    </row>
    <row r="7" spans="1:2" ht="15">
      <c r="A7" s="1" t="s">
        <v>115</v>
      </c>
      <c r="B7">
        <f>'Elenco generale'!H$54</f>
        <v>0</v>
      </c>
    </row>
    <row r="8" spans="1:2" ht="15">
      <c r="A8" s="1" t="str">
        <f>'Elenco generale'!I2</f>
        <v>Votazione 
Consiglio Comunale</v>
      </c>
      <c r="B8" t="str">
        <f>'Elenco generale'!I$54</f>
        <v>Presenti n. 17
 Votanti n.16
Favorevoli n. 16
Contrari n.0
Astenuti n. 1 (Zunino)</v>
      </c>
    </row>
    <row r="9" ht="15">
      <c r="A9" s="2"/>
    </row>
  </sheetData>
  <sheetProtection/>
  <printOptions gridLines="1"/>
  <pageMargins left="0.7" right="0.7" top="0.75" bottom="0.75" header="0.3" footer="0.3"/>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generale'!A$55</f>
        <v>40</v>
      </c>
      <c r="C1" s="5"/>
      <c r="D1" s="5"/>
      <c r="E1" s="5"/>
      <c r="F1" s="5"/>
      <c r="G1" s="5"/>
      <c r="H1" s="5"/>
      <c r="I1" s="5"/>
      <c r="J1" s="5"/>
    </row>
    <row r="2" spans="1:3" ht="15.75">
      <c r="A2" s="1" t="s">
        <v>119</v>
      </c>
      <c r="B2" s="5" t="str">
        <f>'Elenco generale'!B$55</f>
        <v>Chellini Cinzia per Giglio Immobiliare sas</v>
      </c>
      <c r="C2" s="5"/>
    </row>
    <row r="3" spans="1:2" ht="15.75">
      <c r="A3" s="1" t="s">
        <v>120</v>
      </c>
      <c r="B3" s="5">
        <f>'Elenco generale'!C$55</f>
        <v>2531</v>
      </c>
    </row>
    <row r="4" spans="1:3" ht="15">
      <c r="A4" s="1" t="s">
        <v>121</v>
      </c>
      <c r="B4" s="3">
        <f>'Elenco generale'!D$55</f>
        <v>40947</v>
      </c>
      <c r="C4" s="10"/>
    </row>
    <row r="5" spans="1:3" ht="90">
      <c r="A5" s="11" t="s">
        <v>122</v>
      </c>
      <c r="B5" s="9" t="str">
        <f>'Elenco generale'!E$55</f>
        <v>Carta D - UTOE9 Castelnuovo. Norme art. 32. Richiesta di inserimento della previsione di autorimesse interrate nel centro storico di Castelnuovo in corrispondenza dell'incrocio fra via Roma e via Lavagnini. Sulla superficie a copertura consentire la realizzazione di nuovi locali per una sup. max di 150 mq con destinazione a servizi di interesse pubblico. Convenzione con il comune per regolare le modalità di realizzazione, i prezzi per l'eventuale vendita ecc....</v>
      </c>
      <c r="C5" s="4"/>
    </row>
    <row r="6" spans="1:2" ht="120">
      <c r="A6" s="11" t="s">
        <v>123</v>
      </c>
      <c r="B6" s="9" t="str">
        <f>'Elenco generale'!F$55</f>
        <v>L'osservazione è stata formulata due volte (vedere osservazione n. 1 punto 2)
Non si ritiene di poter accogliere tale richiesta in quanto la posizione delle autorimesse in quel punto comprometterebbe in maniera pesante l'immagine del centro storico. L'area ha un effetto di filtro e di stacco fra la parte più prettamente storica e quella di edificazione più recente. La perdita di questo filtro creerebbe una continuità dell'edificato tale da diminuire la percezione visiva del contesto assolutamente particolare.   
NON ACCOGLIBILE</v>
      </c>
    </row>
    <row r="7" spans="1:2" ht="15">
      <c r="A7" s="1" t="s">
        <v>115</v>
      </c>
      <c r="B7">
        <f>'Elenco generale'!H$55</f>
        <v>0</v>
      </c>
    </row>
    <row r="8" spans="1:2" ht="15">
      <c r="A8" s="1" t="str">
        <f>'Elenco generale'!I2</f>
        <v>Votazione 
Consiglio Comunale</v>
      </c>
      <c r="B8" t="str">
        <f>'Elenco generale'!I$55</f>
        <v>Presenti n. 17
 Votanti n. 17
Favorevoli n.17
Contrari n. 0
Astenuti n.0</v>
      </c>
    </row>
    <row r="9" ht="15">
      <c r="A9" s="2"/>
    </row>
  </sheetData>
  <sheetProtection/>
  <printOptions gridLines="1"/>
  <pageMargins left="0.7" right="0.7" top="0.75" bottom="0.75" header="0.3" footer="0.3"/>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J9"/>
  <sheetViews>
    <sheetView zoomScalePageLayoutView="0" workbookViewId="0" topLeftCell="A1">
      <selection activeCell="B6" sqref="B6"/>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generale'!A$56</f>
        <v>41</v>
      </c>
      <c r="C1" s="5"/>
      <c r="D1" s="5"/>
      <c r="E1" s="5"/>
      <c r="F1" s="5"/>
      <c r="G1" s="5"/>
      <c r="H1" s="5"/>
      <c r="I1" s="5"/>
      <c r="J1" s="5"/>
    </row>
    <row r="2" spans="1:3" ht="15.75">
      <c r="A2" s="1" t="s">
        <v>119</v>
      </c>
      <c r="B2" s="5" t="str">
        <f>'Elenco generale'!B$56</f>
        <v>Migliorini Giuliano</v>
      </c>
      <c r="C2" s="5"/>
    </row>
    <row r="3" spans="1:2" ht="15.75">
      <c r="A3" s="1" t="s">
        <v>120</v>
      </c>
      <c r="B3" s="5">
        <f>'Elenco generale'!C$56</f>
        <v>2532</v>
      </c>
    </row>
    <row r="4" spans="1:3" ht="15">
      <c r="A4" s="1" t="s">
        <v>121</v>
      </c>
      <c r="B4" s="3">
        <f>'Elenco generale'!D$56</f>
        <v>40947</v>
      </c>
      <c r="C4" s="10"/>
    </row>
    <row r="5" spans="1:3" ht="30">
      <c r="A5" s="11" t="s">
        <v>122</v>
      </c>
      <c r="B5" s="9" t="str">
        <f>'Elenco generale'!E$56</f>
        <v>Carta D - UTOE 11 Granaiolo. Possibilità di un intervento di sopraelevazione su edificio esistente.</v>
      </c>
      <c r="C5" s="4"/>
    </row>
    <row r="6" spans="1:2" ht="30">
      <c r="A6" s="11" t="s">
        <v>123</v>
      </c>
      <c r="B6" s="9" t="str">
        <f>'Elenco generale'!F$56</f>
        <v>Il RU permette il tipo di intervento richiesto. 
NON PERTINENTE </v>
      </c>
    </row>
    <row r="7" spans="1:2" ht="15">
      <c r="A7" s="1" t="s">
        <v>115</v>
      </c>
      <c r="B7">
        <f>'Elenco generale'!H$56</f>
        <v>0</v>
      </c>
    </row>
    <row r="8" spans="1:2" ht="15">
      <c r="A8" s="1" t="str">
        <f>'Elenco generale'!I2</f>
        <v>Votazione 
Consiglio Comunale</v>
      </c>
      <c r="B8" t="str">
        <f>'Elenco generale'!I$56</f>
        <v>Presenti n. 17
 Votanti n. 14
Favorevoli n. 14
Contrari n. 0
Astenuti n.3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generale'!A$57</f>
        <v>42</v>
      </c>
      <c r="C1" s="5"/>
      <c r="D1" s="5"/>
      <c r="E1" s="5"/>
      <c r="F1" s="5"/>
      <c r="G1" s="5"/>
      <c r="H1" s="5"/>
      <c r="I1" s="5"/>
      <c r="J1" s="5"/>
    </row>
    <row r="2" spans="1:3" ht="15.75">
      <c r="A2" s="1" t="s">
        <v>119</v>
      </c>
      <c r="B2" s="5" t="str">
        <f>'Elenco generale'!B$57</f>
        <v>Carobbi Giuliano</v>
      </c>
      <c r="C2" s="5"/>
    </row>
    <row r="3" spans="1:2" ht="15.75">
      <c r="A3" s="1" t="s">
        <v>120</v>
      </c>
      <c r="B3" s="5">
        <f>'Elenco generale'!C$57</f>
        <v>2533</v>
      </c>
    </row>
    <row r="4" spans="1:3" ht="15">
      <c r="A4" s="1" t="s">
        <v>121</v>
      </c>
      <c r="B4" s="3">
        <f>'Elenco generale'!D$57</f>
        <v>40947</v>
      </c>
      <c r="C4" s="10"/>
    </row>
    <row r="5" spans="1:3" ht="60">
      <c r="A5" s="11" t="s">
        <v>122</v>
      </c>
      <c r="B5" s="9" t="str">
        <f>'Elenco generale'!E$57</f>
        <v>Norme - Art. 56. Viene richiesto di individuare, nell'UTOE E1A- Piana di Granaiolo,  una zona soggetta a vivai con  la possibilità di installazione di serre fisse. Eliminazione della necessità di piano attuativo per la realizzazione di annessi agricoli eccedenti le capacità produttive del fondo.</v>
      </c>
      <c r="C5" s="4"/>
    </row>
    <row r="6" spans="1:2" ht="45">
      <c r="A6" s="11" t="s">
        <v>123</v>
      </c>
      <c r="B6" s="9" t="str">
        <f>'Elenco generale'!F$57</f>
        <v>Si ritiene che quanto proposto contrasti con i valori peasaggistici e con i i vincoli ambientali presenti sull'area in questione.
 PARZIALMENTE ACCOGLIBILE</v>
      </c>
    </row>
    <row r="7" spans="1:2" ht="15">
      <c r="A7" s="1" t="s">
        <v>115</v>
      </c>
      <c r="B7">
        <f>'Elenco generale'!H$57</f>
        <v>0</v>
      </c>
    </row>
    <row r="8" spans="1:2" ht="15">
      <c r="A8" s="1" t="str">
        <f>'Elenco generale'!I2</f>
        <v>Votazione 
Consiglio Comunale</v>
      </c>
      <c r="B8" t="str">
        <f>'Elenco generale'!I$57</f>
        <v>Presenti n. 17
 Votanti n. 16
Favorevoli n. 16
Contrari n.0
Astenuti n. 1 (Zunino)</v>
      </c>
    </row>
    <row r="9" ht="15">
      <c r="A9" s="2"/>
    </row>
  </sheetData>
  <sheetProtection/>
  <printOptions gridLines="1"/>
  <pageMargins left="0.7" right="0.7" top="0.75" bottom="0.75" header="0.3" footer="0.3"/>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generale'!A$58</f>
        <v>43</v>
      </c>
      <c r="C1" s="5"/>
      <c r="D1" s="5"/>
      <c r="E1" s="5"/>
      <c r="F1" s="5"/>
      <c r="G1" s="5"/>
      <c r="H1" s="5"/>
      <c r="I1" s="5"/>
      <c r="J1" s="5"/>
    </row>
    <row r="2" spans="1:3" ht="15.75">
      <c r="A2" s="1" t="s">
        <v>119</v>
      </c>
      <c r="B2" s="5" t="str">
        <f>'Elenco generale'!B$58</f>
        <v>Russo Ciro</v>
      </c>
      <c r="C2" s="5"/>
    </row>
    <row r="3" spans="1:2" ht="15.75">
      <c r="A3" s="1" t="s">
        <v>120</v>
      </c>
      <c r="B3" s="5">
        <f>'Elenco generale'!C$58</f>
        <v>2534</v>
      </c>
    </row>
    <row r="4" spans="1:3" ht="15">
      <c r="A4" s="1" t="s">
        <v>121</v>
      </c>
      <c r="B4" s="3">
        <f>'Elenco generale'!D$58</f>
        <v>40947</v>
      </c>
      <c r="C4" s="10"/>
    </row>
    <row r="5" spans="1:3" ht="45">
      <c r="A5" s="11" t="s">
        <v>122</v>
      </c>
      <c r="B5" s="9" t="str">
        <f>'Elenco generale'!E$58</f>
        <v>Norme- Art. 57 - Carta A. Possibilità di individuazione di una nuova porzione di  controcrinale secondario della strada provinciale da Castelnuovo a Coiano per la realizzazione di insediamenti per attività turistico ricettiva.</v>
      </c>
      <c r="C5" s="4"/>
    </row>
    <row r="6" spans="1:2" ht="60">
      <c r="A6" s="11" t="s">
        <v>123</v>
      </c>
      <c r="B6" s="9" t="str">
        <f>'Elenco generale'!F$58</f>
        <v>Si ritiene che quanto proposto si collochi in un contesto territoriale delicato dal punto di vista ambientale e paesaggistico, assolutamente non idoneo ad accogliere nuove attività turistico ricettive.                             
NON ACCOGLIBILE</v>
      </c>
    </row>
    <row r="7" spans="1:2" ht="15">
      <c r="A7" s="1" t="s">
        <v>115</v>
      </c>
      <c r="B7">
        <f>'Elenco generale'!H$58</f>
        <v>0</v>
      </c>
    </row>
    <row r="8" spans="1:2" ht="15">
      <c r="A8" s="1" t="str">
        <f>'Elenco generale'!I2</f>
        <v>Votazione 
Consiglio Comunale</v>
      </c>
      <c r="B8" t="str">
        <f>'Elenco generale'!I$58</f>
        <v>Presenti n. 17
 Votanti n.14
Favorevoli n. 14
Contrari n. 0
Astenuti n.3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J9"/>
  <sheetViews>
    <sheetView zoomScalePageLayoutView="0" workbookViewId="0" topLeftCell="A1">
      <selection activeCell="B9" sqref="B9"/>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generale'!A$59</f>
        <v>44</v>
      </c>
      <c r="C1" s="5"/>
      <c r="D1" s="5"/>
      <c r="E1" s="5"/>
      <c r="F1" s="5"/>
      <c r="G1" s="5"/>
      <c r="H1" s="5"/>
      <c r="I1" s="5"/>
      <c r="J1" s="5"/>
    </row>
    <row r="2" spans="1:3" ht="15.75">
      <c r="A2" s="1" t="s">
        <v>119</v>
      </c>
      <c r="B2" s="5" t="str">
        <f>'Elenco generale'!B$59</f>
        <v>Russo Ciro</v>
      </c>
      <c r="C2" s="5"/>
    </row>
    <row r="3" spans="1:2" ht="15.75">
      <c r="A3" s="1" t="s">
        <v>120</v>
      </c>
      <c r="B3" s="5">
        <f>'Elenco generale'!C$59</f>
        <v>2535</v>
      </c>
    </row>
    <row r="4" spans="1:3" ht="15">
      <c r="A4" s="1" t="s">
        <v>121</v>
      </c>
      <c r="B4" s="3">
        <f>'Elenco generale'!D$59</f>
        <v>40947</v>
      </c>
      <c r="C4" s="10"/>
    </row>
    <row r="5" spans="1:3" ht="30">
      <c r="A5" s="11" t="s">
        <v>122</v>
      </c>
      <c r="B5" s="9" t="str">
        <f>'Elenco generale'!E$59</f>
        <v>Norme-Art. 114 E2 sottosistema delle aree dei crinali. Possibilità di realizzare, in tutte le E2, annessi agricoli per l'attività amatoriale e manufatti precari.</v>
      </c>
      <c r="C5" s="4"/>
    </row>
    <row r="6" spans="1:2" ht="60">
      <c r="A6" s="11" t="s">
        <v>123</v>
      </c>
      <c r="B6" s="9" t="str">
        <f>'Elenco generale'!F$59</f>
        <v>In considerazione del valore ambientale e paesaggistico che le aree rivestono, non si ritiene opportuno prevedere la realizzazione di annessi agricoli per l'attività amatoriale e manufatti precari. 
NON ACCOGLIBILE</v>
      </c>
    </row>
    <row r="7" spans="1:2" ht="15">
      <c r="A7" s="1" t="s">
        <v>115</v>
      </c>
      <c r="B7">
        <f>'Elenco generale'!H$59</f>
        <v>0</v>
      </c>
    </row>
    <row r="8" spans="1:2" ht="15">
      <c r="A8" s="1" t="str">
        <f>'Elenco generale'!I2</f>
        <v>Votazione 
Consiglio Comunale</v>
      </c>
      <c r="B8" t="str">
        <f>'Elenco generale'!I$59</f>
        <v>Presenti n. 17
 Votanti n. 14
Favorevoli n. 14
Contrari n.0
Astenuti n. 3 (Zini,Tricarico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9.140625" defaultRowHeight="15"/>
  <cols>
    <col min="1" max="1" width="40.28125" style="0" customWidth="1"/>
    <col min="2" max="2" width="77.28125" style="0" customWidth="1"/>
    <col min="3" max="3" width="17.421875" style="0" customWidth="1"/>
  </cols>
  <sheetData>
    <row r="1" spans="1:2" ht="15.75">
      <c r="A1" s="1" t="str">
        <f>'Elenco generale'!A2</f>
        <v>N°</v>
      </c>
      <c r="B1" s="5">
        <f>'Elenco generale'!A$60</f>
        <v>45</v>
      </c>
    </row>
    <row r="2" spans="1:2" ht="15">
      <c r="A2" s="1" t="s">
        <v>119</v>
      </c>
      <c r="B2" t="str">
        <f>'Elenco generale'!B$60</f>
        <v>Corsi Dino</v>
      </c>
    </row>
    <row r="3" spans="1:2" ht="15.75">
      <c r="A3" s="1" t="s">
        <v>120</v>
      </c>
      <c r="B3" s="5">
        <f>'Elenco generale'!C$60</f>
        <v>2537</v>
      </c>
    </row>
    <row r="4" spans="1:2" ht="15">
      <c r="A4" s="1" t="s">
        <v>121</v>
      </c>
      <c r="B4" s="3">
        <f>'Elenco generale'!D$60</f>
        <v>40947</v>
      </c>
    </row>
    <row r="5" spans="1:3" ht="75">
      <c r="A5" s="11" t="s">
        <v>122</v>
      </c>
      <c r="B5" s="9" t="str">
        <f>'Elenco generale'!E$60</f>
        <v>1) Allegato B-UTOE6 Capoluogo Via Profeti IUA1. Introdurre nelle procedure di realizzazione  che nella convenzione devono essere indicati gli eventuali oneri da porre a carico dei soggetti attuatori dell'intervento IUA1 per compensare le spese sostenute per l'intervento IUC1 per le opere di urbanizzazione che risultano a comune per i due interventi.</v>
      </c>
      <c r="C5" s="4"/>
    </row>
    <row r="6" spans="1:2" ht="15">
      <c r="A6" s="1" t="s">
        <v>123</v>
      </c>
      <c r="B6" t="str">
        <f>'Elenco generale'!F$60</f>
        <v>Il RU prevede interventi ed opere urbanizzative a supporto delle nuove edificazioni a carattere residenziale e non. Gli accordi tra privati per la realizzazione di tali opere non afferiscono alla disciplina urbanistica ma semmai al meccanismo di attuazione degli interventi stessi. 
NON PERTINENTE</v>
      </c>
    </row>
    <row r="7" spans="1:2" ht="15">
      <c r="A7" s="1" t="s">
        <v>115</v>
      </c>
      <c r="B7">
        <f>'Elenco generale'!H$60</f>
        <v>0</v>
      </c>
    </row>
    <row r="8" spans="1:2" ht="15">
      <c r="A8" s="1" t="str">
        <f>'Elenco generale'!I2</f>
        <v>Votazione 
Consiglio Comunale</v>
      </c>
      <c r="B8" t="str">
        <f>'Elenco generale'!I$60</f>
        <v>Presenti n. 17
 Votanti n. 14
Favorevoli n. 14
Contrari n. 0
Astenuti n. 3 (Zini, Tricarico e Campatelli)</v>
      </c>
    </row>
    <row r="9" ht="15">
      <c r="A9" s="2"/>
    </row>
    <row r="11" spans="1:2" ht="45">
      <c r="A11" s="11" t="s">
        <v>122</v>
      </c>
      <c r="B11" s="9" t="str">
        <f>'Elenco generale'!E$61</f>
        <v>2) Allegato B-UTOE6 Capoluogo Via Profeti IUA1. Introdurre la possibilità, negli edifici in linea tre e in quelli a torre, di realizzare anche piani terra rialzati con destinazione residenziale.</v>
      </c>
    </row>
    <row r="12" spans="1:2" ht="15">
      <c r="A12" s="1" t="s">
        <v>123</v>
      </c>
      <c r="B12" t="str">
        <f>'Elenco generale'!F$61</f>
        <v>Viene stabilito che per i piani terra dovrà essere garantita una percentuale, pari al 25% da destinare a funzioni  commerciali, ricettive, direzionali o attività artigianali compatibili con le zone prevalentemente residenziali, da realizzare anche in modo cumulativo. 
Gli elaborati del RU saranno modificati in sintonia con quanto richiesto. 
PARZIALMENTE ACCOGLIBILE</v>
      </c>
    </row>
    <row r="13" spans="1:2" ht="15">
      <c r="A13" s="1" t="s">
        <v>115</v>
      </c>
      <c r="B13">
        <f>'Elenco generale'!H$61</f>
        <v>0</v>
      </c>
    </row>
    <row r="14" spans="1:2" ht="15">
      <c r="A14" s="1" t="s">
        <v>116</v>
      </c>
      <c r="B14" t="str">
        <f>'Elenco generale'!I$61</f>
        <v>Presenti n. 17
 Votanti n. 17
Favorevoli n. 16
Contrari n. 1 (Zunino)
Astenuti n. 0</v>
      </c>
    </row>
  </sheetData>
  <sheetProtection/>
  <printOptions gridLines="1"/>
  <pageMargins left="0.63" right="0.7" top="0.75" bottom="0.75" header="0.3" footer="0.3"/>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generale'!A$62</f>
        <v>46</v>
      </c>
      <c r="C1" s="5"/>
      <c r="D1" s="5"/>
      <c r="E1" s="5"/>
      <c r="F1" s="5"/>
      <c r="G1" s="5"/>
      <c r="H1" s="5"/>
      <c r="I1" s="5"/>
      <c r="J1" s="5"/>
    </row>
    <row r="2" spans="1:3" ht="15.75">
      <c r="A2" s="1" t="s">
        <v>119</v>
      </c>
      <c r="B2" s="5" t="str">
        <f>'Elenco generale'!B$62</f>
        <v>Volpato Debora</v>
      </c>
      <c r="C2" s="5"/>
    </row>
    <row r="3" spans="1:2" ht="15.75">
      <c r="A3" s="1" t="s">
        <v>120</v>
      </c>
      <c r="B3" s="5">
        <f>'Elenco generale'!C$62</f>
        <v>2538</v>
      </c>
    </row>
    <row r="4" spans="1:3" ht="15">
      <c r="A4" s="1" t="s">
        <v>121</v>
      </c>
      <c r="B4" s="3">
        <f>'Elenco generale'!D$62</f>
        <v>40947</v>
      </c>
      <c r="C4" s="10"/>
    </row>
    <row r="5" spans="1:3" ht="30">
      <c r="A5" s="11" t="s">
        <v>122</v>
      </c>
      <c r="B5" s="9" t="str">
        <f>'Elenco generale'!E$62</f>
        <v>Norme - Art. 57 e  118- Carta A. Individuare una zona per la realizzazione di un centro ippico in Loc. Le Valli nell'UTOE E2d.</v>
      </c>
      <c r="C5" s="4"/>
    </row>
    <row r="6" spans="1:2" ht="60">
      <c r="A6" s="11" t="s">
        <v>123</v>
      </c>
      <c r="B6" s="9" t="str">
        <f>'Elenco generale'!F$62</f>
        <v>In considerazione del valore ambientale e paesaggistico del contesto territoriale oggetto della proposta, non si ritiene opportuno prevedere la realizzazione di volumi e strutture da destinare a centro ippico.
 NON ACCOGLIBILE</v>
      </c>
    </row>
    <row r="7" spans="1:2" ht="15">
      <c r="A7" s="1" t="s">
        <v>115</v>
      </c>
      <c r="B7">
        <f>'Elenco generale'!H$62</f>
        <v>0</v>
      </c>
    </row>
    <row r="8" spans="1:2" ht="15">
      <c r="A8" s="1" t="str">
        <f>'Elenco generale'!I2</f>
        <v>Votazione 
Consiglio Comunale</v>
      </c>
      <c r="B8" t="str">
        <f>'Elenco generale'!I$62</f>
        <v>Presenti n. 17
 Votanti n. 14
Favorevoli n. 13
Contrari n. 3 (Zini, Tricarico e Campatelli)
Astenuti n.1 (Zunino)</v>
      </c>
    </row>
    <row r="9" ht="15">
      <c r="A9" s="2"/>
    </row>
  </sheetData>
  <sheetProtection/>
  <printOptions gridLines="1"/>
  <pageMargins left="0.7" right="0.7" top="0.75" bottom="0.75" header="0.3" footer="0.3"/>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generale'!A$63</f>
        <v>47</v>
      </c>
      <c r="C1" s="5"/>
      <c r="D1" s="5"/>
      <c r="E1" s="5"/>
      <c r="F1" s="5"/>
      <c r="G1" s="5"/>
      <c r="H1" s="5"/>
      <c r="I1" s="5"/>
      <c r="J1" s="5"/>
    </row>
    <row r="2" spans="1:3" ht="15.75">
      <c r="A2" s="1" t="s">
        <v>119</v>
      </c>
      <c r="B2" s="5" t="str">
        <f>'Elenco generale'!B$63</f>
        <v>Priolo Ignazia Assunta</v>
      </c>
      <c r="C2" s="5"/>
    </row>
    <row r="3" spans="1:2" ht="15.75">
      <c r="A3" s="1" t="s">
        <v>120</v>
      </c>
      <c r="B3" s="5">
        <f>'Elenco generale'!C$63</f>
        <v>2582</v>
      </c>
    </row>
    <row r="4" spans="1:3" ht="15">
      <c r="A4" s="1" t="s">
        <v>121</v>
      </c>
      <c r="B4" s="3">
        <f>'Elenco generale'!D$63</f>
        <v>40947</v>
      </c>
      <c r="C4" s="10"/>
    </row>
    <row r="5" spans="1:3" ht="45">
      <c r="A5" s="11" t="s">
        <v>122</v>
      </c>
      <c r="B5" s="9" t="str">
        <f>'Elenco generale'!E$63</f>
        <v>Norme -Art.84. Annessi agricoli. Chiede la possibilità di realizzare nelle aree agricole di margine, dell'UTOE 5 Capoluogo settore nord ovest ferrovia, annessi agricoli anche in muratura.</v>
      </c>
      <c r="C5" s="4"/>
    </row>
    <row r="6" spans="1:2" ht="45">
      <c r="A6" s="11" t="s">
        <v>123</v>
      </c>
      <c r="B6" s="9" t="str">
        <f>'Elenco generale'!F$63</f>
        <v>Si ritiene di salvaguardare tale ambito, di discreto interesse ambientale e paesaggistico, evitando la realizzazione di annesso agricoli ancorchè precari. 
NON ACCOGLIBILE</v>
      </c>
    </row>
    <row r="7" spans="1:2" ht="15">
      <c r="A7" s="1" t="s">
        <v>115</v>
      </c>
      <c r="B7">
        <f>'Elenco generale'!H$63</f>
        <v>0</v>
      </c>
    </row>
    <row r="8" spans="1:2" ht="15">
      <c r="A8" s="1" t="str">
        <f>'Elenco generale'!I2</f>
        <v>Votazione 
Consiglio Comunale</v>
      </c>
      <c r="B8" t="str">
        <f>'Elenco generale'!I$63</f>
        <v>Presenti n. 17
 Votanti n. 14
Favorevoli n.14
Contrari n.0
Astenuti n.3 (Zini,Tricarico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generale'!A$64</f>
        <v>48</v>
      </c>
      <c r="C1" s="5"/>
      <c r="D1" s="5"/>
      <c r="E1" s="5"/>
      <c r="F1" s="5"/>
      <c r="G1" s="5"/>
      <c r="H1" s="5"/>
      <c r="I1" s="5"/>
      <c r="J1" s="5"/>
    </row>
    <row r="2" spans="1:3" ht="15.75">
      <c r="A2" s="1" t="s">
        <v>119</v>
      </c>
      <c r="B2" s="5" t="str">
        <f>'Elenco generale'!B$64</f>
        <v>Chiarugi Sergio</v>
      </c>
      <c r="C2" s="5"/>
    </row>
    <row r="3" spans="1:2" ht="15.75">
      <c r="A3" s="1" t="s">
        <v>120</v>
      </c>
      <c r="B3" s="5">
        <f>'Elenco generale'!C$64</f>
        <v>2583</v>
      </c>
    </row>
    <row r="4" spans="1:3" ht="15">
      <c r="A4" s="1" t="s">
        <v>121</v>
      </c>
      <c r="B4" s="3">
        <f>'Elenco generale'!D$64</f>
        <v>40947</v>
      </c>
      <c r="C4" s="10"/>
    </row>
    <row r="5" spans="1:3" ht="30">
      <c r="A5" s="11" t="s">
        <v>122</v>
      </c>
      <c r="B5" s="9" t="str">
        <f>'Elenco generale'!E$64</f>
        <v>Allegato C- SP11 di Malacoda. Modifica alla norma relativa agli accessi carrabili che vieta la realizzazione di accessi diretti su via Ciurini.</v>
      </c>
      <c r="C5" s="4"/>
    </row>
    <row r="6" spans="1:2" ht="15">
      <c r="A6" s="11" t="s">
        <v>123</v>
      </c>
      <c r="B6" s="9">
        <f>'Elenco generale'!H$64</f>
        <v>0</v>
      </c>
    </row>
    <row r="7" spans="1:2" ht="15">
      <c r="A7" s="1" t="s">
        <v>115</v>
      </c>
      <c r="B7" t="e">
        <f>'Elenco generale'!#REF!</f>
        <v>#REF!</v>
      </c>
    </row>
    <row r="8" spans="1:2" ht="15">
      <c r="A8" s="1" t="str">
        <f>'Elenco generale'!I2</f>
        <v>Votazione 
Consiglio Comunale</v>
      </c>
      <c r="B8" t="str">
        <f>'Elenco generale'!I$64</f>
        <v>Presenti n. 17
 Votanti n.17
Favorevoli n. 14
Contrari n. 3 (Zini, Tricarico e Campatelli)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generale'!A$9</f>
        <v>4</v>
      </c>
      <c r="C1" s="5"/>
      <c r="D1" s="5"/>
      <c r="E1" s="5"/>
      <c r="F1" s="5"/>
      <c r="G1" s="5"/>
      <c r="H1" s="5"/>
      <c r="I1" s="5"/>
      <c r="J1" s="5"/>
    </row>
    <row r="2" spans="1:3" ht="15.75">
      <c r="A2" s="1" t="s">
        <v>119</v>
      </c>
      <c r="B2" s="5" t="str">
        <f>'Elenco generale'!B$9</f>
        <v>Geom. Tomasulo Michele</v>
      </c>
      <c r="C2" s="5"/>
    </row>
    <row r="3" spans="1:2" ht="15.75">
      <c r="A3" s="1" t="s">
        <v>120</v>
      </c>
      <c r="B3" s="5">
        <f>'Elenco generale'!C$9</f>
        <v>27652</v>
      </c>
    </row>
    <row r="4" spans="1:3" ht="15">
      <c r="A4" s="1" t="s">
        <v>121</v>
      </c>
      <c r="B4" s="3">
        <f>'Elenco generale'!D$9</f>
        <v>40907</v>
      </c>
      <c r="C4" s="10"/>
    </row>
    <row r="5" spans="1:3" ht="45">
      <c r="A5" s="11" t="s">
        <v>122</v>
      </c>
      <c r="B5" s="9" t="str">
        <f>'Elenco generale'!E$9</f>
        <v>Norme: Art. 118 UTOE E2d crinale fra il fiume Elsa e il Rio Orlo. Inserire la possibilità di realizzazione di nuove  strutture di custodia e ricovero per cani e specifica di  determinati requisiti.</v>
      </c>
      <c r="C5" s="4"/>
    </row>
    <row r="6" spans="1:2" ht="15">
      <c r="A6" s="1" t="s">
        <v>123</v>
      </c>
      <c r="B6" t="str">
        <f>'Elenco generale'!F$9</f>
        <v>Si ritiene  che quanto proposto si collochi in un contesto territoriale delicato dal punto di vista ambientale, paesaggistico e infrastrutturale, assolutamente non idoneo all'insediamento di  strutture di custodia e ricovero per cani. 
NON ACCOGLIBILE</v>
      </c>
    </row>
    <row r="7" spans="1:2" ht="15">
      <c r="A7" s="1" t="s">
        <v>115</v>
      </c>
      <c r="B7">
        <f>'Elenco generale'!H$9</f>
        <v>0</v>
      </c>
    </row>
    <row r="8" spans="1:2" ht="15">
      <c r="A8" s="1" t="str">
        <f>'Elenco generale'!I2</f>
        <v>Votazione 
Consiglio Comunale</v>
      </c>
      <c r="B8" t="str">
        <f>'Elenco generale'!I$9</f>
        <v>Presenti n. 16
 Votanti n. 13
Favorevoli n. 13
Contrari n. 0
Astenuti n.3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generale'!A$65</f>
        <v>49</v>
      </c>
      <c r="C1" s="5"/>
      <c r="D1" s="5"/>
      <c r="E1" s="5"/>
      <c r="F1" s="5"/>
      <c r="G1" s="5"/>
      <c r="H1" s="5"/>
      <c r="I1" s="5"/>
      <c r="J1" s="5"/>
    </row>
    <row r="2" spans="1:3" ht="15.75">
      <c r="A2" s="1" t="s">
        <v>119</v>
      </c>
      <c r="B2" s="5" t="str">
        <f>'Elenco generale'!B$65</f>
        <v>Carrai Giovanni</v>
      </c>
      <c r="C2" s="5"/>
    </row>
    <row r="3" spans="1:2" ht="15.75">
      <c r="A3" s="1" t="s">
        <v>120</v>
      </c>
      <c r="B3" s="5">
        <f>'Elenco generale'!C$65</f>
        <v>2584</v>
      </c>
    </row>
    <row r="4" spans="1:3" ht="15">
      <c r="A4" s="1" t="s">
        <v>121</v>
      </c>
      <c r="B4" s="3">
        <f>'Elenco generale'!D$65</f>
        <v>40947</v>
      </c>
      <c r="C4" s="10"/>
    </row>
    <row r="5" spans="1:3" ht="45">
      <c r="A5" s="11" t="s">
        <v>122</v>
      </c>
      <c r="B5" s="9" t="str">
        <f>'Elenco generale'!E$65</f>
        <v>Allegato C- SP11 di Malacoda. Modifica alla norma relativa agli accessi carrabili prevedendo la possibilità di realizzare tali accessi in corrispondenza del confine di proprietà.</v>
      </c>
      <c r="C5" s="4"/>
    </row>
    <row r="6" spans="1:2" ht="30">
      <c r="A6" s="11" t="s">
        <v>123</v>
      </c>
      <c r="B6" s="9" t="str">
        <f>'Elenco generale'!F$65</f>
        <v>Gli elaborati del piano saranno modificati in accoglimento della presente istanza. 
ACCOGLIBILE</v>
      </c>
    </row>
    <row r="7" spans="1:2" ht="15">
      <c r="A7" s="1" t="s">
        <v>115</v>
      </c>
      <c r="B7">
        <f>'Elenco generale'!H$65</f>
        <v>0</v>
      </c>
    </row>
    <row r="8" spans="1:2" ht="15">
      <c r="A8" s="1" t="str">
        <f>'Elenco generale'!I2</f>
        <v>Votazione 
Consiglio Comunale</v>
      </c>
      <c r="B8" t="str">
        <f>'Elenco generale'!I$65</f>
        <v>Presenti n. 17
 Votanti n. 16
Favorevoli n. 16
Contrari n. 0
Astenuti n.1 (Zunino)</v>
      </c>
    </row>
    <row r="9" ht="15">
      <c r="A9" s="2"/>
    </row>
  </sheetData>
  <sheetProtection/>
  <printOptions gridLines="1"/>
  <pageMargins left="0.7" right="0.7" top="0.75" bottom="0.75" header="0.3" footer="0.3"/>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generale'!A$66</f>
        <v>50</v>
      </c>
      <c r="C1" s="5"/>
      <c r="D1" s="5"/>
      <c r="E1" s="5"/>
      <c r="F1" s="5"/>
      <c r="G1" s="5"/>
      <c r="H1" s="5"/>
      <c r="I1" s="5"/>
      <c r="J1" s="5"/>
    </row>
    <row r="2" spans="1:3" ht="15.75">
      <c r="A2" s="1" t="s">
        <v>119</v>
      </c>
      <c r="B2" s="5" t="str">
        <f>'Elenco generale'!B$66</f>
        <v>Mattei Giovandomenico</v>
      </c>
      <c r="C2" s="5"/>
    </row>
    <row r="3" spans="1:2" ht="15.75">
      <c r="A3" s="1" t="s">
        <v>120</v>
      </c>
      <c r="B3" s="5">
        <f>'Elenco generale'!C$66</f>
        <v>2585</v>
      </c>
    </row>
    <row r="4" spans="1:3" ht="15">
      <c r="A4" s="1" t="s">
        <v>121</v>
      </c>
      <c r="B4" s="3">
        <f>'Elenco generale'!D$66</f>
        <v>40947</v>
      </c>
      <c r="C4" s="10"/>
    </row>
    <row r="5" spans="1:3" ht="58.5" customHeight="1">
      <c r="A5" s="11" t="s">
        <v>122</v>
      </c>
      <c r="B5" s="9" t="str">
        <f>'Elenco generale'!E$66</f>
        <v>Norme. Allegato B. Nuova saturazione, all'interno dell'UTOE 3 Capoluogo settore nord in riva destra, in via De Sanctis. Volume mc 1800 condizionata alla cessione al comune dell'area di proprietà destinata a verde pubblico </v>
      </c>
      <c r="C5" s="4"/>
    </row>
    <row r="6" spans="1:2" ht="30">
      <c r="A6" s="11" t="s">
        <v>123</v>
      </c>
      <c r="B6" s="9" t="str">
        <f>'Elenco generale'!F$66</f>
        <v>L'osservazione viene accolta nei limiti e le modalità con cui è stata recepita all'interno degli elaborati dello strumento urbanistico. PARZIALMENTE ACCOGLIBILE</v>
      </c>
    </row>
    <row r="7" spans="1:2" ht="15">
      <c r="A7" s="1" t="s">
        <v>115</v>
      </c>
      <c r="B7">
        <f>'Elenco generale'!H$66</f>
        <v>0</v>
      </c>
    </row>
    <row r="8" spans="1:2" ht="15">
      <c r="A8" s="1" t="str">
        <f>'Elenco generale'!I2</f>
        <v>Votazione 
Consiglio Comunale</v>
      </c>
      <c r="B8" t="str">
        <f>'Elenco generale'!I$66</f>
        <v>Presenti n.17
 Votanti n.17
Favorevoli n. 16
Contrari n. 1 (Zunino)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generale'!A$67</f>
        <v>51</v>
      </c>
      <c r="C1" s="5"/>
      <c r="D1" s="5"/>
      <c r="E1" s="5"/>
      <c r="F1" s="5"/>
      <c r="G1" s="5"/>
      <c r="H1" s="5"/>
      <c r="I1" s="5"/>
      <c r="J1" s="5"/>
    </row>
    <row r="2" spans="1:3" ht="15.75">
      <c r="A2" s="1" t="s">
        <v>119</v>
      </c>
      <c r="B2" s="5" t="str">
        <f>'Elenco generale'!B$67</f>
        <v>Lombardi Enrico</v>
      </c>
      <c r="C2" s="5"/>
    </row>
    <row r="3" spans="1:2" ht="15.75">
      <c r="A3" s="1" t="s">
        <v>120</v>
      </c>
      <c r="B3" s="5">
        <f>'Elenco generale'!C$67</f>
        <v>2628</v>
      </c>
    </row>
    <row r="4" spans="1:3" ht="15">
      <c r="A4" s="1" t="s">
        <v>121</v>
      </c>
      <c r="B4" s="3">
        <f>'Elenco generale'!D$67</f>
        <v>40948</v>
      </c>
      <c r="C4" s="10"/>
    </row>
    <row r="5" spans="1:3" ht="30">
      <c r="A5" s="11" t="s">
        <v>122</v>
      </c>
      <c r="B5" s="9" t="str">
        <f>'Elenco generale'!E$67</f>
        <v>Nuova saturazione edilizia in località Cambiano  UTOE 12 in area di pertinenza urbana, tra Via Muscas e la ferrovia.</v>
      </c>
      <c r="C5" s="4"/>
    </row>
    <row r="6" spans="1:2" ht="30">
      <c r="A6" s="11" t="s">
        <v>123</v>
      </c>
      <c r="B6" s="9" t="str">
        <f>'Elenco generale'!F$67</f>
        <v>Gli elaborati del piano saranno modificati in accoglimento della presente istanza. 
ACCOGLIBILE</v>
      </c>
    </row>
    <row r="7" spans="1:2" ht="15">
      <c r="A7" s="1" t="s">
        <v>115</v>
      </c>
      <c r="B7">
        <f>'Elenco generale'!H$67</f>
        <v>0</v>
      </c>
    </row>
    <row r="8" spans="1:2" ht="15">
      <c r="A8" s="1" t="str">
        <f>'Elenco generale'!I2</f>
        <v>Votazione 
Consiglio Comunale</v>
      </c>
      <c r="B8" t="str">
        <f>'Elenco generale'!I$67</f>
        <v>Presenti n. 17
 Votanti n. 17
Favorevoli n. 16
Contrari n. 1 (Zunino)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generale'!A$68</f>
        <v>52</v>
      </c>
      <c r="C1" s="5"/>
      <c r="D1" s="5"/>
      <c r="E1" s="5"/>
      <c r="F1" s="5"/>
      <c r="G1" s="5"/>
      <c r="H1" s="5"/>
      <c r="I1" s="5"/>
      <c r="J1" s="5"/>
    </row>
    <row r="2" spans="1:3" ht="15.75">
      <c r="A2" s="1" t="s">
        <v>119</v>
      </c>
      <c r="B2" s="5" t="str">
        <f>'Elenco generale'!B$68</f>
        <v>Venturi Pietro</v>
      </c>
      <c r="C2" s="5"/>
    </row>
    <row r="3" spans="1:2" ht="15.75">
      <c r="A3" s="1" t="s">
        <v>120</v>
      </c>
      <c r="B3" s="5">
        <f>'Elenco generale'!C$68</f>
        <v>2637</v>
      </c>
    </row>
    <row r="4" spans="1:3" ht="15">
      <c r="A4" s="1" t="s">
        <v>121</v>
      </c>
      <c r="B4" s="3">
        <f>'Elenco generale'!D$68</f>
        <v>40948</v>
      </c>
      <c r="C4" s="10"/>
    </row>
    <row r="5" spans="1:3" ht="45">
      <c r="A5" s="11" t="s">
        <v>122</v>
      </c>
      <c r="B5" s="9" t="str">
        <f>'Elenco generale'!E$68</f>
        <v>Allegato B - IUR 12. Carta D Capoluogo. Si chiede che la villa sia classificata come edificio di valore assieme all'area di pertinenza. Si chiede inoltre che l'intervento di recupero sia limitato ai soli fabbricati di scarso valore a parità di volume esistente.</v>
      </c>
      <c r="C5" s="4"/>
    </row>
    <row r="6" spans="1:2" ht="60">
      <c r="A6" s="11" t="s">
        <v>123</v>
      </c>
      <c r="B6" s="9" t="str">
        <f>'Elenco generale'!F$68</f>
        <v>Si ritiene di mantenere le previsioni edificatorie assegnate all'intervento in oggetto, con maggiori precisazioni sul tipo di intervento ammissibile sulla villa allo scopo di tutelarne i caratteri  peculiari.
 PARZIALMENTE ACCOGLIBILE</v>
      </c>
    </row>
    <row r="7" spans="1:2" ht="15">
      <c r="A7" s="1" t="s">
        <v>115</v>
      </c>
      <c r="B7">
        <f>'Elenco generale'!H$68</f>
        <v>0</v>
      </c>
    </row>
    <row r="8" spans="1:2" ht="15">
      <c r="A8" s="1" t="str">
        <f>'Elenco generale'!I2</f>
        <v>Votazione 
Consiglio Comunale</v>
      </c>
      <c r="B8" t="str">
        <f>'Elenco generale'!I$68</f>
        <v>Presenti n.17
 Votanti n. 13
Favorevoli n. 13
Contrari n.0
Astenuti n. 4 (Zunino,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generale'!A$69</f>
        <v>53</v>
      </c>
      <c r="C1" s="5"/>
      <c r="D1" s="5"/>
      <c r="E1" s="5"/>
      <c r="F1" s="5"/>
      <c r="G1" s="5"/>
      <c r="H1" s="5"/>
      <c r="I1" s="5"/>
      <c r="J1" s="5"/>
    </row>
    <row r="2" spans="1:3" ht="15.75">
      <c r="A2" s="1" t="s">
        <v>119</v>
      </c>
      <c r="B2" s="5" t="str">
        <f>'Elenco generale'!B$69</f>
        <v>Bartolucci Carlo</v>
      </c>
      <c r="C2" s="5"/>
    </row>
    <row r="3" spans="1:2" ht="15.75">
      <c r="A3" s="1" t="s">
        <v>120</v>
      </c>
      <c r="B3" s="5">
        <f>'Elenco generale'!C$69</f>
        <v>2638</v>
      </c>
    </row>
    <row r="4" spans="1:3" ht="15">
      <c r="A4" s="1" t="s">
        <v>121</v>
      </c>
      <c r="B4" s="3">
        <f>'Elenco generale'!D$69</f>
        <v>40948</v>
      </c>
      <c r="C4" s="10"/>
    </row>
    <row r="5" spans="1:3" ht="30">
      <c r="A5" s="11" t="s">
        <v>122</v>
      </c>
      <c r="B5" s="9" t="str">
        <f>'Elenco generale'!E$69</f>
        <v>Attività produttiva 1 Malacoda. Possibilità per le attività produttive nel territorio aperto, di incrementi di volumetria, come previsto per l'intervento edilizio DA3. </v>
      </c>
      <c r="C5" s="4"/>
    </row>
    <row r="6" spans="1:2" ht="30">
      <c r="A6" s="11" t="s">
        <v>123</v>
      </c>
      <c r="B6" s="9" t="str">
        <f>'Elenco generale'!F$69</f>
        <v>Gli elaborati del piano saranno modificati in accoglimento della presente istanza. 
ACCOGLIBILE</v>
      </c>
    </row>
    <row r="7" spans="1:2" ht="15">
      <c r="A7" s="1" t="s">
        <v>115</v>
      </c>
      <c r="B7">
        <f>'Elenco generale'!H$69</f>
        <v>0</v>
      </c>
    </row>
    <row r="8" spans="1:2" ht="15">
      <c r="A8" s="1" t="str">
        <f>'Elenco generale'!I2</f>
        <v>Votazione 
Consiglio Comunale</v>
      </c>
      <c r="B8" t="str">
        <f>'Elenco generale'!I$69</f>
        <v>Presenti n.17
 Votanti n. 16
Favorevoli n. 16
Contrari n. 0
Astenuti n.1 (Zunino)</v>
      </c>
    </row>
    <row r="9" ht="15">
      <c r="A9" s="2"/>
    </row>
  </sheetData>
  <sheetProtection/>
  <printOptions gridLines="1"/>
  <pageMargins left="0.7" right="0.7" top="0.75" bottom="0.75" header="0.3" footer="0.3"/>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generale'!A$70</f>
        <v>54</v>
      </c>
      <c r="C1" s="5"/>
      <c r="D1" s="5"/>
      <c r="E1" s="5"/>
      <c r="F1" s="5"/>
      <c r="G1" s="5"/>
      <c r="H1" s="5"/>
      <c r="I1" s="5"/>
      <c r="J1" s="5"/>
    </row>
    <row r="2" spans="1:3" ht="15.75">
      <c r="A2" s="1" t="s">
        <v>119</v>
      </c>
      <c r="B2" s="5" t="str">
        <f>'Elenco generale'!B$70</f>
        <v>Mandorlini Adriana</v>
      </c>
      <c r="C2" s="5"/>
    </row>
    <row r="3" spans="1:2" ht="15.75">
      <c r="A3" s="1" t="s">
        <v>120</v>
      </c>
      <c r="B3" s="5">
        <f>'Elenco generale'!C$70</f>
        <v>2639</v>
      </c>
    </row>
    <row r="4" spans="1:3" ht="15">
      <c r="A4" s="1" t="s">
        <v>121</v>
      </c>
      <c r="B4" s="3">
        <f>'Elenco generale'!D$70</f>
        <v>40948</v>
      </c>
      <c r="C4" s="10"/>
    </row>
    <row r="5" spans="1:3" ht="30">
      <c r="A5" s="11" t="s">
        <v>122</v>
      </c>
      <c r="B5" s="9" t="str">
        <f>'Elenco generale'!E$70</f>
        <v>Lottizzazione IUC3 Praticelli e NTA Art. 7 tipologie edilizie. Integrazione della tipologia ville e villini con edifici a schiera con giardino privato.</v>
      </c>
      <c r="C5" s="4"/>
    </row>
    <row r="6" spans="1:2" ht="90">
      <c r="A6" s="11" t="s">
        <v>123</v>
      </c>
      <c r="B6" s="9" t="str">
        <f>'Elenco generale'!F$70</f>
        <v>Si ritiene di specificare che, ferma restando la tipologia edilizia a villini, che dona all'insediamento un carattere di pregio, si potranno realizzare villini con cubatura minore, passando da 6 villini di 900 mc/cad a 7 di circa 770 mc/cad garantendo comunque alloggi di pezzatura intorno ai 100 mq. 
PARZIALMENTE ACCOGLIBILE
</v>
      </c>
    </row>
    <row r="7" spans="1:2" ht="15">
      <c r="A7" s="1" t="s">
        <v>115</v>
      </c>
      <c r="B7">
        <f>'Elenco generale'!H$70</f>
        <v>0</v>
      </c>
    </row>
    <row r="8" spans="1:2" ht="15">
      <c r="A8" s="1" t="str">
        <f>'Elenco generale'!I2</f>
        <v>Votazione 
Consiglio Comunale</v>
      </c>
      <c r="B8" t="str">
        <f>'Elenco generale'!I$70</f>
        <v>Presenti n. 17
 Votanti n. 16
Favorevoli n. 16
Contrari n. 0
Astenuti n. 1 (Zunino)</v>
      </c>
    </row>
    <row r="9" ht="15">
      <c r="A9" s="2"/>
    </row>
  </sheetData>
  <sheetProtection/>
  <printOptions gridLines="1"/>
  <pageMargins left="0.7" right="0.7" top="0.75" bottom="0.75" header="0.3" footer="0.3"/>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C32"/>
  <sheetViews>
    <sheetView zoomScalePageLayoutView="0" workbookViewId="0" topLeftCell="A1">
      <selection activeCell="A1" sqref="A1"/>
    </sheetView>
  </sheetViews>
  <sheetFormatPr defaultColWidth="9.140625" defaultRowHeight="15"/>
  <cols>
    <col min="1" max="1" width="40.28125" style="0" customWidth="1"/>
    <col min="2" max="2" width="77.28125" style="0" customWidth="1"/>
    <col min="3" max="3" width="17.421875" style="0" customWidth="1"/>
  </cols>
  <sheetData>
    <row r="1" spans="1:2" ht="15.75">
      <c r="A1" s="1" t="str">
        <f>'Elenco generale'!A2</f>
        <v>N°</v>
      </c>
      <c r="B1" s="5">
        <f>'Elenco generale'!A$71</f>
        <v>55</v>
      </c>
    </row>
    <row r="2" spans="1:2" ht="15">
      <c r="A2" s="1" t="s">
        <v>119</v>
      </c>
      <c r="B2" t="str">
        <f>'Elenco generale'!B$71</f>
        <v>Gruppo consiliare del PDL</v>
      </c>
    </row>
    <row r="3" spans="1:2" ht="15.75">
      <c r="A3" s="1" t="s">
        <v>120</v>
      </c>
      <c r="B3" s="5">
        <f>'Elenco generale'!C$71</f>
        <v>2640</v>
      </c>
    </row>
    <row r="4" spans="1:2" ht="15">
      <c r="A4" s="1" t="s">
        <v>121</v>
      </c>
      <c r="B4" s="3">
        <f>'Elenco generale'!D$71</f>
        <v>40948</v>
      </c>
    </row>
    <row r="5" spans="1:3" ht="105">
      <c r="A5" s="11" t="s">
        <v>122</v>
      </c>
      <c r="B5" s="9" t="str">
        <f>'Elenco generale'!E$71</f>
        <v>1) IUR 6 Montecatini. Trasferire in altre aree di proprietà comunale l'intera previsione residenziale. Eliminare la destinazione ERP e quelle relative ad attività ludico-ricreative tipo "auditorium". Aumentare la quantità di aree destinate a parco con attività ludiche del tipo skate-park, teleferiche, campi  da gioco e piste evolute di pattinaggio. Utilizzare gli introiti delle alienazioni e degli oneri per la bonifica del sito e prelevare le eventuali cubature necessarie dagli interventi residenziali non ancora attuati.</v>
      </c>
      <c r="C5" s="4"/>
    </row>
    <row r="6" spans="1:2" ht="15">
      <c r="A6" s="1" t="s">
        <v>123</v>
      </c>
      <c r="B6" t="str">
        <f>'Elenco generale'!F$71</f>
        <v>Si ritiene necessaria la presenza nell'area della funzione residenziale, così come la possibilità di tenere aperto l'insieme delle funzioni insediabili. Le quantità di spazi aperti da reperire sono in sintonia con le disposizioni legislative nazionali, ciò non toglie comunque che in sede di Piano Attuativo ne possano essere reperire quantità maggiori. La destinazione economica degli introiti non compete allo strumento urbanistico ma bensì alla politica finanziaria dell'Ente, che in questa sede non viene affrontata. In questa fase non può essere affrontato il tema del prelevamento di cubature dalle previsioni urbanistiche residenziali non ancora attuate in quanto tale modifica necessiterebbe di essere sottoposta al procedimento amministrativo previsto per gli atti urbanistici. 
NON ACCOGLIBILE</v>
      </c>
    </row>
    <row r="7" spans="1:2" ht="15">
      <c r="A7" s="1" t="s">
        <v>115</v>
      </c>
      <c r="B7">
        <f>'Elenco generale'!H$71</f>
        <v>0</v>
      </c>
    </row>
    <row r="8" spans="1:2" ht="15">
      <c r="A8" s="1" t="str">
        <f>'Elenco generale'!I2</f>
        <v>Votazione 
Consiglio Comunale</v>
      </c>
      <c r="B8" t="str">
        <f>'Elenco generale'!I$71</f>
        <v>Presenti n. 17
 Votanti n. 17
Favorevoli n. 14
Contrari n. 3 (Zini, Tricarico e Campatelli)
Astenuti n. 0</v>
      </c>
    </row>
    <row r="9" ht="15">
      <c r="A9" s="2"/>
    </row>
    <row r="11" spans="1:2" ht="60">
      <c r="A11" s="11" t="s">
        <v>122</v>
      </c>
      <c r="B11" s="9" t="str">
        <f>'Elenco generale'!E$72</f>
        <v>2) Trasferimento edifici incompatibili. Agevolare il trasferimento parziale o totale dei volumi (fino al 20%) per consentire la copertura finanziaria dei costi dei terreni. Le cubature a compensazione possono essere ricavate da interventi ancora da convenzionare.</v>
      </c>
    </row>
    <row r="12" spans="1:2" ht="15">
      <c r="A12" s="1" t="s">
        <v>123</v>
      </c>
      <c r="B12" t="str">
        <f>'Elenco generale'!F$72</f>
        <v>Il tema del prelevamento di cubature dalle previsioni urbanistiche residenziali non ancora attuate in questa fase non può essere affrontato in quanto tale modifica sostanziale, necessiterebbe di essere sottoposta al procedimento amministrativo previsto per gli atti urbanistici. 
NON ACCOGLIBILE</v>
      </c>
    </row>
    <row r="13" spans="1:2" ht="15">
      <c r="A13" s="1" t="s">
        <v>115</v>
      </c>
      <c r="B13">
        <f>'Elenco generale'!H$72</f>
        <v>0</v>
      </c>
    </row>
    <row r="14" spans="1:2" ht="15">
      <c r="A14" s="1" t="s">
        <v>116</v>
      </c>
      <c r="B14" t="str">
        <f>'Elenco generale'!I$72</f>
        <v>Presenti n. 17
 Votanti n. 17
Favorevoli n. 14
Contrari n. 3 (Zini, Tricarico e Campatelli)
Astenuti n. 0</v>
      </c>
    </row>
    <row r="17" spans="1:2" ht="30">
      <c r="A17" s="11" t="s">
        <v>122</v>
      </c>
      <c r="B17" s="9" t="str">
        <f>'Elenco generale'!E$73</f>
        <v>3) Stenditoi. Prevedere esclusione degli stenditoi dal calcolo della SUL anche in considerazione che l'esposizione dei "panni" su pubblica via non è/sarà consentita.</v>
      </c>
    </row>
    <row r="18" spans="1:2" ht="15">
      <c r="A18" s="1" t="s">
        <v>123</v>
      </c>
      <c r="B18" t="str">
        <f>'Elenco generale'!F$73</f>
        <v>La norma in questione prevede già quanto richiesto per gli edifici a carattere condominiale. Si ritiene comunque di non estendere tale assunto alle altre tipologie edilizie al fine di limitare la creazione di volumi di servizio sulla sommità degli edifici stessi. 
 NON ACCOGLIBILE</v>
      </c>
    </row>
    <row r="19" spans="1:2" ht="15">
      <c r="A19" s="1" t="s">
        <v>115</v>
      </c>
      <c r="B19">
        <f>'Elenco generale'!H$73</f>
        <v>0</v>
      </c>
    </row>
    <row r="20" spans="1:2" ht="15">
      <c r="A20" s="1" t="s">
        <v>116</v>
      </c>
      <c r="B20" t="str">
        <f>'Elenco generale'!I$73</f>
        <v>Presenti n. 17
 Votanti n. 17
Favorevoli n. 14
Contrari n. 3 (Zini, Tricarico e Campatelli)
Astenuti n. 0</v>
      </c>
    </row>
    <row r="23" spans="1:2" ht="30">
      <c r="A23" s="11" t="s">
        <v>122</v>
      </c>
      <c r="B23" s="9" t="str">
        <f>'Elenco generale'!E$74</f>
        <v>4) SPA/centri benessere. Prevedere libertà maggiori per la realizzazione di SPA/centri benessere.</v>
      </c>
    </row>
    <row r="24" spans="1:2" ht="15">
      <c r="A24" s="1" t="s">
        <v>123</v>
      </c>
      <c r="B24" t="str">
        <f>'Elenco generale'!F$74</f>
        <v>La destinazione d'uso risulta compatibile con alcune funzioni di tipo terziario, tra le quali il commercio e il turistico ricettivo, previste dal RU in maniera abbastanza diffusa sul territorio. 
 NON PERTINENTE</v>
      </c>
    </row>
    <row r="25" spans="1:2" ht="15">
      <c r="A25" s="1" t="s">
        <v>115</v>
      </c>
      <c r="B25">
        <f>'Elenco generale'!H$74</f>
        <v>0</v>
      </c>
    </row>
    <row r="26" spans="1:2" ht="15">
      <c r="A26" s="1" t="s">
        <v>116</v>
      </c>
      <c r="B26" t="str">
        <f>'Elenco generale'!I$74</f>
        <v>Presenti n. 17
 Votanti n. 17
Favorevoli n. 14
Contrari n. 3 (Zini, Tricarico e Campatelli)
Astenuti n. 0</v>
      </c>
    </row>
    <row r="29" spans="1:2" ht="30">
      <c r="A29" s="11" t="s">
        <v>122</v>
      </c>
      <c r="B29" s="9" t="str">
        <f>'Elenco generale'!E$75</f>
        <v>5) Piano delle funzioni. Rendere chiaro che sono altresì gratuiti i cambi di destinazione d'uso per i fondi ad uso rimessa ad attività commerciali.</v>
      </c>
    </row>
    <row r="30" spans="1:2" ht="15">
      <c r="A30" s="1" t="s">
        <v>123</v>
      </c>
      <c r="B30" t="str">
        <f>'Elenco generale'!F$75</f>
        <v>La norma in questione prevede già quanto richiesto.
 NON PERTINENTE</v>
      </c>
    </row>
    <row r="31" spans="1:2" ht="15">
      <c r="A31" s="1" t="s">
        <v>115</v>
      </c>
      <c r="B31">
        <f>'Elenco generale'!H$75</f>
        <v>0</v>
      </c>
    </row>
    <row r="32" spans="1:2" ht="15">
      <c r="A32" s="1" t="s">
        <v>116</v>
      </c>
      <c r="B32" t="str">
        <f>'Elenco generale'!I$75</f>
        <v>Presenti n.17
 Votanti n. 14
Favorevoli n. 13
Contrari n. 3 (Zini, Tricarico e Campatelli)
Astenuti n. 1 (Zunino)</v>
      </c>
    </row>
  </sheetData>
  <sheetProtection/>
  <printOptions gridLines="1"/>
  <pageMargins left="0.63" right="0.7" top="0.75" bottom="0.75" header="0.3" footer="0.3"/>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C26"/>
  <sheetViews>
    <sheetView zoomScalePageLayoutView="0" workbookViewId="0" topLeftCell="A1">
      <selection activeCell="A1" sqref="A1"/>
    </sheetView>
  </sheetViews>
  <sheetFormatPr defaultColWidth="9.140625" defaultRowHeight="15"/>
  <cols>
    <col min="1" max="1" width="40.28125" style="0" customWidth="1"/>
    <col min="2" max="2" width="77.28125" style="0" customWidth="1"/>
    <col min="3" max="3" width="17.421875" style="0" customWidth="1"/>
  </cols>
  <sheetData>
    <row r="1" spans="1:2" ht="15.75">
      <c r="A1" s="1" t="str">
        <f>'Elenco generale'!A2</f>
        <v>N°</v>
      </c>
      <c r="B1" s="5">
        <f>'Elenco generale'!A$76</f>
        <v>56</v>
      </c>
    </row>
    <row r="2" spans="1:2" ht="15">
      <c r="A2" s="1" t="s">
        <v>119</v>
      </c>
      <c r="B2" t="str">
        <f>'Elenco generale'!B$76</f>
        <v>Bianchi Renzo</v>
      </c>
    </row>
    <row r="3" spans="1:2" ht="15.75">
      <c r="A3" s="1" t="s">
        <v>120</v>
      </c>
      <c r="B3" s="5">
        <f>'Elenco generale'!C$76</f>
        <v>2647</v>
      </c>
    </row>
    <row r="4" spans="1:2" ht="15">
      <c r="A4" s="1" t="s">
        <v>121</v>
      </c>
      <c r="B4" s="3">
        <f>'Elenco generale'!D$76</f>
        <v>40948</v>
      </c>
    </row>
    <row r="5" spans="1:3" ht="30">
      <c r="A5" s="11" t="s">
        <v>122</v>
      </c>
      <c r="B5" s="9" t="str">
        <f>'Elenco generale'!E$76</f>
        <v>1) Allegato B - Saturazione S31 Possibilità di realizzare la copertura degli edifici anche con materiali diversi dal cotto.</v>
      </c>
      <c r="C5" s="4"/>
    </row>
    <row r="6" spans="1:2" ht="15">
      <c r="A6" s="1" t="s">
        <v>123</v>
      </c>
      <c r="B6" t="str">
        <f>'Elenco generale'!F$76</f>
        <v>Gli elaborati del RU verranno modificati in linea con la richiesta. ACCOGLIBILE</v>
      </c>
    </row>
    <row r="7" spans="1:2" ht="15">
      <c r="A7" s="1" t="s">
        <v>115</v>
      </c>
      <c r="B7">
        <f>'Elenco generale'!H$76</f>
        <v>0</v>
      </c>
    </row>
    <row r="8" spans="1:2" ht="15">
      <c r="A8" s="1" t="str">
        <f>'Elenco generale'!I2</f>
        <v>Votazione 
Consiglio Comunale</v>
      </c>
      <c r="B8" t="str">
        <f>'Elenco generale'!I$76</f>
        <v>Presenti n. 17
 Votanti n. 13
Favorevoli n. 13
Contrari n.0
Astenuti n. 4 (Zini, Tricarico, Campatelli e Zunino)</v>
      </c>
    </row>
    <row r="9" ht="15">
      <c r="A9" s="2"/>
    </row>
    <row r="11" spans="1:2" ht="45">
      <c r="A11" s="11" t="s">
        <v>122</v>
      </c>
      <c r="B11" s="9" t="str">
        <f>'Elenco generale'!E$77</f>
        <v>2) Allegato B - Saturazione S31 Riduzione della fascia a verde su via Zanini fino ad un massimo di m. 5 riallineando la proprietà pubblica e privata con uso esclusivo dell'area e sottoposta a vincolo.</v>
      </c>
    </row>
    <row r="12" spans="1:2" ht="15">
      <c r="A12" s="1" t="s">
        <v>123</v>
      </c>
      <c r="B12" t="str">
        <f>'Elenco generale'!F$77</f>
        <v>Viene ridotta la fascia di verde fino ad un massimo di 5 m, viene inserito l'obbligo di prevedere su viale Zanini un accesso carrabile riservato destinato alle emergenze. 
PARZIALMENTE ACCOGLIBILE</v>
      </c>
    </row>
    <row r="13" spans="1:2" ht="15">
      <c r="A13" s="1" t="s">
        <v>115</v>
      </c>
      <c r="B13">
        <f>'Elenco generale'!H$77</f>
        <v>0</v>
      </c>
    </row>
    <row r="14" spans="1:2" ht="15">
      <c r="A14" s="1" t="s">
        <v>116</v>
      </c>
      <c r="B14" t="str">
        <f>'Elenco generale'!I$77</f>
        <v>Presenti n. 17
 Votanti n. 17
Favorevoli n. 16
Contrari n. 1 (Zunino)
Astenuti n. 0</v>
      </c>
    </row>
    <row r="17" spans="1:2" ht="45">
      <c r="A17" s="11" t="s">
        <v>122</v>
      </c>
      <c r="B17" s="9" t="str">
        <f>'Elenco generale'!E$78</f>
        <v>3) Allegato B - Saturazione S31 Estensione dell'area di saturazione fino a comprendere il tratto dismesso di Via Mascagni quale virtuale permuta dei parcheggi pubblici previsti dalla scheda S31 su via Mascagni.</v>
      </c>
    </row>
    <row r="18" spans="1:2" ht="15">
      <c r="A18" s="1" t="s">
        <v>123</v>
      </c>
      <c r="B18" t="str">
        <f>'Elenco generale'!F$78</f>
        <v>L'osservazione viene accolta nei limiti e le modalità con cui è stata recepita all'interno degli elaborati dello strumento urbanistico. PARZIALMENTE ACCOGLIBILE</v>
      </c>
    </row>
    <row r="19" spans="1:2" ht="15">
      <c r="A19" s="1" t="s">
        <v>115</v>
      </c>
      <c r="B19">
        <f>'Elenco generale'!H$78</f>
        <v>0</v>
      </c>
    </row>
    <row r="20" spans="1:2" ht="15">
      <c r="A20" s="1" t="s">
        <v>116</v>
      </c>
      <c r="B20" t="str">
        <f>'Elenco generale'!I$78</f>
        <v>Presenti n. 17
 Votanti n. 17
Favorevoli n. 16
Contrari n. 1 (Zunino)
Astenuti n. 0</v>
      </c>
    </row>
    <row r="23" spans="1:2" ht="15">
      <c r="A23" s="11" t="s">
        <v>122</v>
      </c>
      <c r="B23" s="9" t="e">
        <f>'Elenco generale'!#REF!</f>
        <v>#REF!</v>
      </c>
    </row>
    <row r="24" spans="1:2" ht="15">
      <c r="A24" s="1" t="s">
        <v>123</v>
      </c>
      <c r="B24" t="e">
        <f>'Elenco generale'!#REF!</f>
        <v>#REF!</v>
      </c>
    </row>
    <row r="25" spans="1:2" ht="15">
      <c r="A25" s="1" t="s">
        <v>115</v>
      </c>
      <c r="B25" t="e">
        <f>'Elenco generale'!#REF!</f>
        <v>#REF!</v>
      </c>
    </row>
    <row r="26" spans="1:2" ht="15">
      <c r="A26" s="1" t="s">
        <v>116</v>
      </c>
      <c r="B26" t="e">
        <f>'Elenco generale'!#REF!</f>
        <v>#REF!</v>
      </c>
    </row>
  </sheetData>
  <sheetProtection/>
  <printOptions gridLines="1"/>
  <pageMargins left="0.63" right="0.7" top="0.75" bottom="0.75" header="0.3" footer="0.3"/>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generale'!A$79</f>
        <v>57</v>
      </c>
      <c r="C1" s="5"/>
      <c r="D1" s="5"/>
      <c r="E1" s="5"/>
      <c r="F1" s="5"/>
      <c r="G1" s="5"/>
      <c r="H1" s="5"/>
      <c r="I1" s="5"/>
      <c r="J1" s="5"/>
    </row>
    <row r="2" spans="1:3" ht="15.75">
      <c r="A2" s="1" t="s">
        <v>119</v>
      </c>
      <c r="B2" s="5" t="str">
        <f>'Elenco generale'!B$79</f>
        <v>Banca di credito Cooperativo di Cambiano</v>
      </c>
      <c r="C2" s="5"/>
    </row>
    <row r="3" spans="1:2" ht="15.75">
      <c r="A3" s="1" t="s">
        <v>120</v>
      </c>
      <c r="B3" s="5">
        <f>'Elenco generale'!C$79</f>
        <v>2648</v>
      </c>
    </row>
    <row r="4" spans="1:3" ht="15">
      <c r="A4" s="1" t="s">
        <v>121</v>
      </c>
      <c r="B4" s="3">
        <f>'Elenco generale'!D$79</f>
        <v>40948</v>
      </c>
      <c r="C4" s="10"/>
    </row>
    <row r="5" spans="1:3" ht="45">
      <c r="A5" s="11" t="s">
        <v>122</v>
      </c>
      <c r="B5" s="9" t="str">
        <f>'Elenco generale'!E$79</f>
        <v>Allegato B - Saturazione S30 Aumento del volume previsto da 800 mc a 1400 mc su quattro piani. Si chiede inoltre di poter attestare il volume su viale Piave  e che le finiture siano decise in fase di permesso a costruire.</v>
      </c>
      <c r="C5" s="4"/>
    </row>
    <row r="6" spans="1:2" ht="15">
      <c r="A6" s="11" t="s">
        <v>123</v>
      </c>
      <c r="B6" s="9" t="str">
        <f>'Elenco generale'!F$79</f>
        <v>Gli elaborati del RU verranno modificati in linea con la richiesta. ACCOGLIBILE</v>
      </c>
    </row>
    <row r="7" spans="1:2" ht="15">
      <c r="A7" s="1" t="s">
        <v>115</v>
      </c>
      <c r="B7">
        <f>'Elenco generale'!H$79</f>
        <v>0</v>
      </c>
    </row>
    <row r="8" spans="1:2" ht="15">
      <c r="A8" s="1" t="str">
        <f>'Elenco generale'!I2</f>
        <v>Votazione 
Consiglio Comunale</v>
      </c>
      <c r="B8" t="str">
        <f>'Elenco generale'!I$79</f>
        <v>Presenti n. 16
 Votanti n.15
Favorevoli n. 15
Contrari n. 0
Astenuti n.1 (Zunino)</v>
      </c>
    </row>
    <row r="9" ht="15">
      <c r="A9" s="2"/>
    </row>
  </sheetData>
  <sheetProtection/>
  <printOptions gridLines="1"/>
  <pageMargins left="0.7" right="0.7" top="0.75" bottom="0.75" header="0.3" footer="0.3"/>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C20"/>
  <sheetViews>
    <sheetView zoomScalePageLayoutView="0" workbookViewId="0" topLeftCell="A1">
      <selection activeCell="A1" sqref="A1"/>
    </sheetView>
  </sheetViews>
  <sheetFormatPr defaultColWidth="9.140625" defaultRowHeight="15"/>
  <cols>
    <col min="1" max="1" width="40.28125" style="0" customWidth="1"/>
    <col min="2" max="2" width="77.28125" style="0" customWidth="1"/>
    <col min="3" max="3" width="17.421875" style="0" customWidth="1"/>
  </cols>
  <sheetData>
    <row r="1" spans="1:2" ht="15.75">
      <c r="A1" s="1" t="str">
        <f>'Elenco generale'!A2</f>
        <v>N°</v>
      </c>
      <c r="B1" s="5">
        <f>'Elenco generale'!A$80</f>
        <v>58</v>
      </c>
    </row>
    <row r="2" spans="1:2" ht="15">
      <c r="A2" s="1" t="s">
        <v>119</v>
      </c>
      <c r="B2" t="str">
        <f>'Elenco generale'!B$80</f>
        <v>Unicoop Firenze</v>
      </c>
    </row>
    <row r="3" spans="1:2" ht="15.75">
      <c r="A3" s="1" t="s">
        <v>120</v>
      </c>
      <c r="B3" s="5">
        <f>'Elenco generale'!C$80</f>
        <v>2652</v>
      </c>
    </row>
    <row r="4" spans="1:2" ht="15">
      <c r="A4" s="1" t="s">
        <v>121</v>
      </c>
      <c r="B4" s="3">
        <f>'Elenco generale'!D$80</f>
        <v>40948</v>
      </c>
    </row>
    <row r="5" spans="1:3" ht="30">
      <c r="A5" s="11" t="s">
        <v>122</v>
      </c>
      <c r="B5" s="9" t="str">
        <f>'Elenco generale'!E$80</f>
        <v>1) Riconoscere alla struttura commerciale COOP esistente il rango di "Grande struttura di vendita".</v>
      </c>
      <c r="C5" s="4"/>
    </row>
    <row r="6" spans="1:2" ht="15">
      <c r="A6" s="1" t="s">
        <v>123</v>
      </c>
      <c r="B6" s="9" t="str">
        <f>'Elenco generale'!F$80</f>
        <v>Gli elaborati del RU verranno modificati in linea con la richiesta. ACCOGLIBILE</v>
      </c>
    </row>
    <row r="7" spans="1:2" ht="15">
      <c r="A7" s="1" t="s">
        <v>115</v>
      </c>
      <c r="B7">
        <f>'Elenco generale'!H$80</f>
        <v>0</v>
      </c>
    </row>
    <row r="8" spans="1:2" ht="15">
      <c r="A8" s="1" t="str">
        <f>'Elenco generale'!I2</f>
        <v>Votazione 
Consiglio Comunale</v>
      </c>
      <c r="B8" t="str">
        <f>'Elenco generale'!I$80</f>
        <v>Presenti n. 16
 Votanti n.15
Favorevoli n. 15
Contrari n. 0
Astenuti n. 1 (Zunino)</v>
      </c>
    </row>
    <row r="9" ht="15">
      <c r="A9" s="2"/>
    </row>
    <row r="11" spans="1:2" ht="45">
      <c r="A11" s="11" t="s">
        <v>122</v>
      </c>
      <c r="B11" s="9" t="str">
        <f>'Elenco generale'!E$81</f>
        <v>2) Introdurre nelle NTA la possibilità di monetizzare i parcheggi relativi alla sosta di relazione a corredo delle attività commerciali  e i parcheggi pertinenziali di cui alla L. 122/89.</v>
      </c>
    </row>
    <row r="12" spans="1:2" ht="60">
      <c r="A12" s="1" t="s">
        <v>123</v>
      </c>
      <c r="B12" s="9" t="str">
        <f>'Elenco generale'!F$81</f>
        <v>Entrambe le tipologie di parcheggi non ammettono deroghe e non sono suscettibili di monetizzazione in quanto strettamente funzionali alle destinazioni d'uso dell'edificio.
 NON ACCOGLIBILE</v>
      </c>
    </row>
    <row r="13" spans="1:2" ht="15">
      <c r="A13" s="1" t="s">
        <v>115</v>
      </c>
      <c r="B13">
        <f>'Elenco generale'!H$81</f>
        <v>0</v>
      </c>
    </row>
    <row r="14" spans="1:2" ht="15">
      <c r="A14" s="1" t="s">
        <v>116</v>
      </c>
      <c r="B14" t="str">
        <f>'Elenco generale'!I$81</f>
        <v>Presenti n. 16
 Votanti n. 15
Favorevoli n. 15
Contrari n. 0
Astenuti n. 1 (Zunino)</v>
      </c>
    </row>
    <row r="17" spans="1:2" ht="45">
      <c r="A17" s="11" t="s">
        <v>122</v>
      </c>
      <c r="B17" s="9" t="str">
        <f>'Elenco generale'!E$82</f>
        <v>3) Introdurre nel RU la programmazione delle medie strutture di vendita, precisando localizzazioni compatibili e limiti di superficie, in sintonia con l'art. 11 del DPGR 15/R/2009.</v>
      </c>
    </row>
    <row r="18" spans="1:2" ht="90">
      <c r="A18" s="1" t="s">
        <v>123</v>
      </c>
      <c r="B18" s="9" t="str">
        <f>'Elenco generale'!F$82</f>
        <v>Gli strumenti urbanistici possiedono già quanto richiesto. Il PS individua le grandi strutture di vendita, il RU individua le zone dove la funzione commerciale è ammessa e compatibile definendo lo standard di qualità relativo di cui all'art. 78bis delle NTA. Si ritiene infine che quanto sollevato dall'osservazione risulti in contrasto con l'art. 31 della L. n. 201/2011. 
NON ACCOGLIBILE</v>
      </c>
    </row>
    <row r="19" spans="1:2" ht="15">
      <c r="A19" s="1" t="s">
        <v>115</v>
      </c>
      <c r="B19">
        <f>'Elenco generale'!H$82</f>
        <v>0</v>
      </c>
    </row>
    <row r="20" spans="1:2" ht="15">
      <c r="A20" s="1" t="s">
        <v>116</v>
      </c>
      <c r="B20" t="str">
        <f>'Elenco generale'!I$82</f>
        <v>Presenti n. 16
 Votanti n. 15
Favorevoli n. 15
Contrari n. 0
Astenuti n. 1 (Zunino)</v>
      </c>
    </row>
  </sheetData>
  <sheetProtection/>
  <printOptions gridLines="1"/>
  <pageMargins left="0.63"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generale'!A$10</f>
        <v>5</v>
      </c>
      <c r="C1" s="5"/>
      <c r="D1" s="5"/>
      <c r="E1" s="5"/>
      <c r="F1" s="5"/>
      <c r="G1" s="5"/>
      <c r="H1" s="5"/>
      <c r="I1" s="5"/>
      <c r="J1" s="5"/>
    </row>
    <row r="2" spans="1:3" ht="15.75">
      <c r="A2" s="1" t="s">
        <v>119</v>
      </c>
      <c r="B2" s="5" t="str">
        <f>'Elenco generale'!B$10</f>
        <v>Geom. Tomasulo Michele</v>
      </c>
      <c r="C2" s="5"/>
    </row>
    <row r="3" spans="1:2" ht="15.75">
      <c r="A3" s="1" t="s">
        <v>120</v>
      </c>
      <c r="B3" s="5">
        <f>'Elenco generale'!C$10</f>
        <v>27653</v>
      </c>
    </row>
    <row r="4" spans="1:3" ht="15">
      <c r="A4" s="1" t="s">
        <v>121</v>
      </c>
      <c r="B4" s="3">
        <f>'Elenco generale'!D$10</f>
        <v>40907</v>
      </c>
      <c r="C4" s="10"/>
    </row>
    <row r="5" spans="1:3" ht="60">
      <c r="A5" s="11" t="s">
        <v>122</v>
      </c>
      <c r="B5" s="9" t="str">
        <f>'Elenco generale'!E$10</f>
        <v>Norme: Art. 111 UTOE E1C Piana delle Vecchiarelle e piana del capoluogo a Petrazzi. Nelle destinazioni ammissibili inserire la possibilità di realizzazione di serre temporanee e serre con copertura stagionale per lo svolgimento dell'attività vivaistica aventi caratteristiche costruttive dei manufatti precari.</v>
      </c>
      <c r="C5" s="4"/>
    </row>
    <row r="6" spans="1:2" ht="15">
      <c r="A6" s="1" t="s">
        <v>123</v>
      </c>
      <c r="B6" t="str">
        <f>'Elenco generale'!F$10</f>
        <v>Si ritiene che quanto proposto contrasti con i valori peasaggistici e con i i vincoli ambientali presenti sull'area in questione. 
NON ACCOGLIBILE</v>
      </c>
    </row>
    <row r="7" spans="1:2" ht="15">
      <c r="A7" s="1" t="s">
        <v>115</v>
      </c>
      <c r="B7">
        <f>'Elenco generale'!H$10</f>
        <v>0</v>
      </c>
    </row>
    <row r="8" spans="1:2" ht="15">
      <c r="A8" s="1" t="str">
        <f>'Elenco generale'!I2</f>
        <v>Votazione 
Consiglio Comunale</v>
      </c>
      <c r="B8" t="str">
        <f>'Elenco generale'!I$10</f>
        <v>Presenti n. 16
 Votanti n. 16
Favorevoli n. 16
Contrari n. 0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generale'!A$83</f>
        <v>59</v>
      </c>
      <c r="C1" s="5"/>
      <c r="D1" s="5"/>
      <c r="E1" s="5"/>
      <c r="F1" s="5"/>
      <c r="G1" s="5"/>
      <c r="H1" s="5"/>
      <c r="I1" s="5"/>
      <c r="J1" s="5"/>
    </row>
    <row r="2" spans="1:3" ht="15.75">
      <c r="A2" s="1" t="s">
        <v>119</v>
      </c>
      <c r="B2" s="5" t="str">
        <f>'Elenco generale'!B$83</f>
        <v>Vannucchi Roberto</v>
      </c>
      <c r="C2" s="5"/>
    </row>
    <row r="3" spans="1:2" ht="15.75">
      <c r="A3" s="1" t="s">
        <v>120</v>
      </c>
      <c r="B3" s="5">
        <f>'Elenco generale'!C$83</f>
        <v>2653</v>
      </c>
    </row>
    <row r="4" spans="1:3" ht="15">
      <c r="A4" s="1" t="s">
        <v>121</v>
      </c>
      <c r="B4" s="3">
        <f>'Elenco generale'!D$83</f>
        <v>40948</v>
      </c>
      <c r="C4" s="10"/>
    </row>
    <row r="5" spans="1:3" ht="45">
      <c r="A5" s="11" t="s">
        <v>122</v>
      </c>
      <c r="B5" s="9" t="str">
        <f>'Elenco generale'!E$83</f>
        <v>Allegato B - Saturazione S1. Possibilità di ampliare la volumetria prevista per l'intervento mediante la traslazione di volumetrie provenienti da fabbricati incompatibili ubicati nelle zone urbane e nel territorio aperto.</v>
      </c>
      <c r="C5" s="4"/>
    </row>
    <row r="6" spans="1:2" ht="90">
      <c r="A6" s="11" t="s">
        <v>123</v>
      </c>
      <c r="B6" s="9" t="str">
        <f>'Elenco generale'!F$83</f>
        <v>Viene estesa la possibilità di trasferimento dei volumi relativi agli edifici non compatibili ubicati nelle zone urbane e nel territorio aperto all'interno di aree urbane già edificate e da edificare. La presente risposta è esclusivamente finalizzata all'integrazione degli elaborati del RU e non incide sull'intervento da realizzare descritto, che  verrà valutato in opportuna sede. 
PARZIALMENTE ACCOGLIBILE</v>
      </c>
    </row>
    <row r="7" spans="1:2" ht="15">
      <c r="A7" s="1" t="s">
        <v>115</v>
      </c>
      <c r="B7">
        <f>'Elenco generale'!H$83</f>
        <v>0</v>
      </c>
    </row>
    <row r="8" spans="1:2" ht="15">
      <c r="A8" s="1" t="str">
        <f>'Elenco generale'!I2</f>
        <v>Votazione 
Consiglio Comunale</v>
      </c>
      <c r="B8" t="str">
        <f>'Elenco generale'!I$83</f>
        <v>Presenti n. 16
 Votanti n. 16
Favorevoli n. 15
Contrari n. 1 (Zunino)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J9"/>
  <sheetViews>
    <sheetView zoomScalePageLayoutView="0" workbookViewId="0" topLeftCell="A1">
      <selection activeCell="B6" sqref="B6"/>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generale'!A$84</f>
        <v>60</v>
      </c>
      <c r="C1" s="5"/>
      <c r="D1" s="5"/>
      <c r="E1" s="5"/>
      <c r="F1" s="5"/>
      <c r="G1" s="5"/>
      <c r="H1" s="5"/>
      <c r="I1" s="5"/>
      <c r="J1" s="5"/>
    </row>
    <row r="2" spans="1:3" ht="15.75">
      <c r="A2" s="1" t="s">
        <v>119</v>
      </c>
      <c r="B2" s="5" t="str">
        <f>'Elenco generale'!B$84</f>
        <v>Vannucchi Roberto</v>
      </c>
      <c r="C2" s="5"/>
    </row>
    <row r="3" spans="1:2" ht="15.75">
      <c r="A3" s="1" t="s">
        <v>120</v>
      </c>
      <c r="B3" s="5">
        <f>'Elenco generale'!C$84</f>
        <v>2654</v>
      </c>
    </row>
    <row r="4" spans="1:3" ht="15">
      <c r="A4" s="1" t="s">
        <v>121</v>
      </c>
      <c r="B4" s="3">
        <f>'Elenco generale'!D$84</f>
        <v>40948</v>
      </c>
      <c r="C4" s="10"/>
    </row>
    <row r="5" spans="1:3" ht="90">
      <c r="A5" s="11" t="s">
        <v>122</v>
      </c>
      <c r="B5" s="9" t="str">
        <f>'Elenco generale'!E$84</f>
        <v>Distributori carburanti. Estendere a 7000 mq l'area massima per i distributori di carburante e al 15% la SUL destinata a locali commerciali e di servizio (fino ad un massimo di 1.000 mq). Consentire inoltre le seguenti destinazioni d'uso per i locali: bar, chiosco, ristorante, servizi, mostra auto, officina, gommista, elettrauto, vendita prodotti accessori auto ecc. Possibilità di collegamento dei distributori con altre aree e locali adiacenti.</v>
      </c>
      <c r="C5" s="4"/>
    </row>
    <row r="6" spans="1:2" ht="105">
      <c r="A6" s="11" t="s">
        <v>123</v>
      </c>
      <c r="B6" s="9" t="str">
        <f>'Elenco generale'!F$84</f>
        <v>Si ritiene di estendere la superficie fondiaria massima per la realizzazione di nuovi distributori di carburante a 8.000 mq e di estendere la SUL destinata ad attività integrative a 800 mq. Le funzioni integrative richieste dall'osservazione sono già previste, gli spazi destinati a mostre sono compresi negli spazi commerciali e regolati da specifiche norme regionali. La possibilità di collegare i distributori di carburante con altre aree non afferisce alla programmazione urbanistica. 
PARZIALMENTE ACCOGLIBILE</v>
      </c>
    </row>
    <row r="7" spans="1:2" ht="15">
      <c r="A7" s="1" t="s">
        <v>115</v>
      </c>
      <c r="B7">
        <f>'Elenco generale'!H$84</f>
        <v>0</v>
      </c>
    </row>
    <row r="8" spans="1:2" ht="15">
      <c r="A8" s="1" t="str">
        <f>'Elenco generale'!I2</f>
        <v>Votazione 
Consiglio Comunale</v>
      </c>
      <c r="B8" t="str">
        <f>'Elenco generale'!I$84</f>
        <v>Presenti n. 16
 Votanti n. 15
Favorevoli n. 15
Contrari n. 0
Astenuti n.1 (Zunino)</v>
      </c>
    </row>
    <row r="9" ht="15">
      <c r="A9" s="2"/>
    </row>
  </sheetData>
  <sheetProtection/>
  <printOptions gridLines="1"/>
  <pageMargins left="0.7" right="0.7" top="0.75" bottom="0.75" header="0.3" footer="0.3"/>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J9"/>
  <sheetViews>
    <sheetView zoomScalePageLayoutView="0" workbookViewId="0" topLeftCell="A1">
      <selection activeCell="B6" sqref="B6"/>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generale'!A$85</f>
        <v>61</v>
      </c>
      <c r="C1" s="5"/>
      <c r="D1" s="5"/>
      <c r="E1" s="5"/>
      <c r="F1" s="5"/>
      <c r="G1" s="5"/>
      <c r="H1" s="5"/>
      <c r="I1" s="5"/>
      <c r="J1" s="5"/>
    </row>
    <row r="2" spans="1:3" ht="15.75">
      <c r="A2" s="1" t="s">
        <v>119</v>
      </c>
      <c r="B2" s="5" t="str">
        <f>'Elenco generale'!B$85</f>
        <v>Vannucchi Roberto</v>
      </c>
      <c r="C2" s="5"/>
    </row>
    <row r="3" spans="1:2" ht="15.75">
      <c r="A3" s="1" t="s">
        <v>120</v>
      </c>
      <c r="B3" s="5">
        <f>'Elenco generale'!C$85</f>
        <v>2655</v>
      </c>
    </row>
    <row r="4" spans="1:3" ht="15">
      <c r="A4" s="1" t="s">
        <v>121</v>
      </c>
      <c r="B4" s="3">
        <f>'Elenco generale'!D$85</f>
        <v>40948</v>
      </c>
      <c r="C4" s="10"/>
    </row>
    <row r="5" spans="1:3" ht="45">
      <c r="A5" s="11" t="s">
        <v>122</v>
      </c>
      <c r="B5" s="9" t="str">
        <f>'Elenco generale'!E$85</f>
        <v>Realizzazione di un Parco Residenziale Sperimentale all'interno dell'area posta sulla circonvallazione nord-ovest, mediante volumetrie provenienti da fabbricati incompatibili collocati in zona urbana e nel territorio aperto. </v>
      </c>
      <c r="C5" s="4"/>
    </row>
    <row r="6" spans="1:2" ht="45">
      <c r="A6" s="11" t="s">
        <v>123</v>
      </c>
      <c r="B6" s="9" t="str">
        <f>'Elenco generale'!F$85</f>
        <v>Si ritiene  che quanto proposto si collochi in un contesto territoriale delicato dal punto di vista ambientale e paesaggistico che mal sopporterebbe un ulteriore carico urbanistico.                                                    NON ACCOGLIBILE</v>
      </c>
    </row>
    <row r="7" spans="1:2" ht="15">
      <c r="A7" s="1" t="s">
        <v>115</v>
      </c>
      <c r="B7">
        <f>'Elenco generale'!H$85</f>
        <v>0</v>
      </c>
    </row>
    <row r="8" spans="1:2" ht="15">
      <c r="A8" s="1" t="str">
        <f>'Elenco generale'!I2</f>
        <v>Votazione 
Consiglio Comunale</v>
      </c>
      <c r="B8" t="str">
        <f>'Elenco generale'!I$85</f>
        <v>Presenti n. 17
 Votanti n. 14
Favorevoli n. 14
Contrari n. 0
Astenuti n.3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generale'!A$86</f>
        <v>62</v>
      </c>
      <c r="C1" s="5"/>
      <c r="D1" s="5"/>
      <c r="E1" s="5"/>
      <c r="F1" s="5"/>
      <c r="G1" s="5"/>
      <c r="H1" s="5"/>
      <c r="I1" s="5"/>
      <c r="J1" s="5"/>
    </row>
    <row r="2" spans="1:3" ht="15.75">
      <c r="A2" s="1" t="s">
        <v>119</v>
      </c>
      <c r="B2" s="5" t="str">
        <f>'Elenco generale'!B$86</f>
        <v>Pelacchi Giuseppe</v>
      </c>
      <c r="C2" s="5"/>
    </row>
    <row r="3" spans="1:2" ht="15.75">
      <c r="A3" s="1" t="s">
        <v>120</v>
      </c>
      <c r="B3" s="5">
        <f>'Elenco generale'!C$86</f>
        <v>2656</v>
      </c>
    </row>
    <row r="4" spans="1:3" ht="15">
      <c r="A4" s="1" t="s">
        <v>121</v>
      </c>
      <c r="B4" s="3">
        <f>'Elenco generale'!D$86</f>
        <v>40948</v>
      </c>
      <c r="C4" s="10"/>
    </row>
    <row r="5" spans="1:3" ht="30">
      <c r="A5" s="11" t="s">
        <v>122</v>
      </c>
      <c r="B5" s="9" t="str">
        <f>'Elenco generale'!E$86</f>
        <v>Lottizzazione IUA3, lotto B5. Ampliamento del volume edificabile per il lotto in oggetto da mc 900 a mc 1,800.</v>
      </c>
      <c r="C5" s="4"/>
    </row>
    <row r="6" spans="1:2" ht="60">
      <c r="A6" s="11" t="s">
        <v>123</v>
      </c>
      <c r="B6" s="9" t="str">
        <f>'Elenco generale'!F$86</f>
        <v>Le dimensioni attribuite alla lottizzazione in oggetto si ritengono sufficienti ed equilibrate. Nuovi volumi dovrebbero eventualmente essere attribuite all'intero intervento e non a singoli lotti.
 NON ACCOGLIBILE</v>
      </c>
    </row>
    <row r="7" spans="1:2" ht="15">
      <c r="A7" s="1" t="s">
        <v>115</v>
      </c>
      <c r="B7">
        <f>'Elenco generale'!H$86</f>
        <v>0</v>
      </c>
    </row>
    <row r="8" spans="1:2" ht="15">
      <c r="A8" s="1" t="str">
        <f>'Elenco generale'!I2</f>
        <v>Votazione 
Consiglio Comunale</v>
      </c>
      <c r="B8" t="str">
        <f>'Elenco generale'!I$86</f>
        <v>Presenti n. 17
 Votanti n.17
Favorevoli n. 17
Contrari n.0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generale'!A$87</f>
        <v>63</v>
      </c>
      <c r="C1" s="5"/>
      <c r="D1" s="5"/>
      <c r="E1" s="5"/>
      <c r="F1" s="5"/>
      <c r="G1" s="5"/>
      <c r="H1" s="5"/>
      <c r="I1" s="5"/>
      <c r="J1" s="5"/>
    </row>
    <row r="2" spans="1:3" ht="15.75">
      <c r="A2" s="1" t="s">
        <v>119</v>
      </c>
      <c r="B2" s="5" t="str">
        <f>'Elenco generale'!B$87</f>
        <v>Pelacchi Giuseppe</v>
      </c>
      <c r="C2" s="5"/>
    </row>
    <row r="3" spans="1:2" ht="15.75">
      <c r="A3" s="1" t="s">
        <v>120</v>
      </c>
      <c r="B3" s="5">
        <f>'Elenco generale'!C$87</f>
        <v>2657</v>
      </c>
    </row>
    <row r="4" spans="1:3" ht="15">
      <c r="A4" s="1" t="s">
        <v>121</v>
      </c>
      <c r="B4" s="3">
        <f>'Elenco generale'!D$87</f>
        <v>40948</v>
      </c>
      <c r="C4" s="10"/>
    </row>
    <row r="5" spans="1:3" ht="45">
      <c r="A5" s="11" t="s">
        <v>122</v>
      </c>
      <c r="B5" s="9" t="str">
        <f>'Elenco generale'!E$87</f>
        <v>Lottizzazione IUA3 Praticelli e NTA Art. 7 tipologie edilizie. Deroga dei limiti dimensionali posti per ville e villini che risultano troppo grandi e non consentono di terminare la lottizzazione iniziata.</v>
      </c>
      <c r="C5" s="4"/>
    </row>
    <row r="6" spans="1:2" ht="45">
      <c r="A6" s="11" t="s">
        <v>123</v>
      </c>
      <c r="B6" s="9" t="str">
        <f>'Elenco generale'!F$87</f>
        <v>La richiesta risulta non pertinente  in quanto le norme tecniche del RU all'art. 7 e la relativa scheda consentono varietà tipologica e dimensionale. 
NON PERTINENTE </v>
      </c>
    </row>
    <row r="7" spans="1:2" ht="15">
      <c r="A7" s="1" t="s">
        <v>115</v>
      </c>
      <c r="B7">
        <f>'Elenco generale'!H$87</f>
        <v>0</v>
      </c>
    </row>
    <row r="8" spans="1:2" ht="15">
      <c r="A8" s="1" t="str">
        <f>'Elenco generale'!I2</f>
        <v>Votazione 
Consiglio Comunale</v>
      </c>
      <c r="B8" t="str">
        <f>'Elenco generale'!I$87</f>
        <v>Presenti n. 17
 Votanti n. 14
Favorevoli n. 14
Contrari n. 0
Astenuti n. 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generale'!A$88</f>
        <v>64</v>
      </c>
      <c r="C1" s="5"/>
      <c r="D1" s="5"/>
      <c r="E1" s="5"/>
      <c r="F1" s="5"/>
      <c r="G1" s="5"/>
      <c r="H1" s="5"/>
      <c r="I1" s="5"/>
      <c r="J1" s="5"/>
    </row>
    <row r="2" spans="1:3" ht="15.75">
      <c r="A2" s="1" t="s">
        <v>119</v>
      </c>
      <c r="B2" s="5" t="str">
        <f>'Elenco generale'!B$88</f>
        <v>Vezzi Antonio</v>
      </c>
      <c r="C2" s="5"/>
    </row>
    <row r="3" spans="1:2" ht="15.75">
      <c r="A3" s="1" t="s">
        <v>120</v>
      </c>
      <c r="B3" s="5">
        <f>'Elenco generale'!C$88</f>
        <v>2658</v>
      </c>
    </row>
    <row r="4" spans="1:3" ht="15">
      <c r="A4" s="1" t="s">
        <v>121</v>
      </c>
      <c r="B4" s="3">
        <f>'Elenco generale'!D$88</f>
        <v>40948</v>
      </c>
      <c r="C4" s="10"/>
    </row>
    <row r="5" spans="1:3" ht="45">
      <c r="A5" s="11" t="s">
        <v>122</v>
      </c>
      <c r="B5" s="9" t="str">
        <f>'Elenco generale'!E$88</f>
        <v>Cinema Puccini. Classificazione dell'immobile come edificio incompatibile consentendo quindi interventi di ristrutturazione urbanistica con funzioni residenziali, commerciali, terziario, direzionale, servizi.</v>
      </c>
      <c r="C5" s="4"/>
    </row>
    <row r="6" spans="1:2" ht="30">
      <c r="A6" s="11" t="s">
        <v>123</v>
      </c>
      <c r="B6" s="9" t="str">
        <f>'Elenco generale'!F$88</f>
        <v>L'osservazione viene accolta nei limiti e le modalità con cui è stata recepita all'interno degli elaborati dello strumento urbanistico. PARZIALMENTE ACCOGLIBILE</v>
      </c>
    </row>
    <row r="7" spans="1:2" ht="15">
      <c r="A7" s="1" t="s">
        <v>115</v>
      </c>
      <c r="B7">
        <f>'Elenco generale'!H$88</f>
        <v>0</v>
      </c>
    </row>
    <row r="8" spans="1:2" ht="15">
      <c r="A8" s="1" t="str">
        <f>'Elenco generale'!I2</f>
        <v>Votazione 
Consiglio Comunale</v>
      </c>
      <c r="B8" t="str">
        <f>'Elenco generale'!I$88</f>
        <v>Presenti n. 17
 Votanti n. 17
Favorevoli n.16
Contrari n. 1 (Zunino)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J9"/>
  <sheetViews>
    <sheetView zoomScalePageLayoutView="0" workbookViewId="0" topLeftCell="A1">
      <selection activeCell="B6" sqref="B6"/>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generale'!A$89</f>
        <v>65</v>
      </c>
      <c r="C1" s="5"/>
      <c r="D1" s="5"/>
      <c r="E1" s="5"/>
      <c r="F1" s="5"/>
      <c r="G1" s="5"/>
      <c r="H1" s="5"/>
      <c r="I1" s="5"/>
      <c r="J1" s="5"/>
    </row>
    <row r="2" spans="1:3" ht="15.75">
      <c r="A2" s="1" t="s">
        <v>119</v>
      </c>
      <c r="B2" s="5" t="str">
        <f>'Elenco generale'!B$89</f>
        <v>Scheggi Antonio Salvadori Antonella</v>
      </c>
      <c r="C2" s="5"/>
    </row>
    <row r="3" spans="1:2" ht="15.75">
      <c r="A3" s="1" t="s">
        <v>120</v>
      </c>
      <c r="B3" s="5">
        <f>'Elenco generale'!C$89</f>
        <v>2665</v>
      </c>
    </row>
    <row r="4" spans="1:3" ht="15">
      <c r="A4" s="1" t="s">
        <v>121</v>
      </c>
      <c r="B4" s="3">
        <f>'Elenco generale'!D$89</f>
        <v>40948</v>
      </c>
      <c r="C4" s="10"/>
    </row>
    <row r="5" spans="1:3" ht="30">
      <c r="A5" s="11" t="s">
        <v>122</v>
      </c>
      <c r="B5" s="9" t="str">
        <f>'Elenco generale'!E$89</f>
        <v>Carta D. La Torricella. Cambio destinazione d'uso da produttivo a residenziale di parte del nucleo.</v>
      </c>
      <c r="C5" s="4"/>
    </row>
    <row r="6" spans="1:2" ht="30">
      <c r="A6" s="11" t="s">
        <v>123</v>
      </c>
      <c r="B6" s="9" t="str">
        <f>'Elenco generale'!F$89</f>
        <v>Gli elaborati del RU verranno modificati in linea con la richiesta. 
ACCOGLIBILE</v>
      </c>
    </row>
    <row r="7" spans="1:2" ht="15">
      <c r="A7" s="1" t="s">
        <v>115</v>
      </c>
      <c r="B7">
        <f>'Elenco generale'!H$89</f>
        <v>0</v>
      </c>
    </row>
    <row r="8" spans="1:2" ht="15">
      <c r="A8" s="1" t="str">
        <f>'Elenco generale'!I2</f>
        <v>Votazione 
Consiglio Comunale</v>
      </c>
      <c r="B8" t="str">
        <f>'Elenco generale'!I$89</f>
        <v>Presenti n. 17
 Votanti n.16
Favorevoli n. 16
Contrari n. 0
Astenuti n. 1 (Zunino)</v>
      </c>
    </row>
    <row r="9" ht="15">
      <c r="A9" s="2"/>
    </row>
  </sheetData>
  <sheetProtection/>
  <printOptions gridLines="1"/>
  <pageMargins left="0.7" right="0.7" top="0.75" bottom="0.75" header="0.3" footer="0.3"/>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generale'!A$90</f>
        <v>66</v>
      </c>
      <c r="C1" s="5"/>
      <c r="D1" s="5"/>
      <c r="E1" s="5"/>
      <c r="F1" s="5"/>
      <c r="G1" s="5"/>
      <c r="H1" s="5"/>
      <c r="I1" s="5"/>
      <c r="J1" s="5"/>
    </row>
    <row r="2" spans="1:3" ht="15.75">
      <c r="A2" s="1" t="s">
        <v>119</v>
      </c>
      <c r="B2" s="5" t="str">
        <f>'Elenco generale'!B$90</f>
        <v>Di Marco e altri</v>
      </c>
      <c r="C2" s="5"/>
    </row>
    <row r="3" spans="1:2" ht="15.75">
      <c r="A3" s="1" t="s">
        <v>120</v>
      </c>
      <c r="B3" s="5">
        <f>'Elenco generale'!C$90</f>
        <v>2668</v>
      </c>
    </row>
    <row r="4" spans="1:3" ht="15">
      <c r="A4" s="1" t="s">
        <v>121</v>
      </c>
      <c r="B4" s="3">
        <f>'Elenco generale'!D$90</f>
        <v>40948</v>
      </c>
      <c r="C4" s="10"/>
    </row>
    <row r="5" spans="1:3" ht="30">
      <c r="A5" s="11" t="s">
        <v>122</v>
      </c>
      <c r="B5" s="9" t="str">
        <f>'Elenco generale'!E$90</f>
        <v>Edifici incompatibili. Possibilità di trasferimento del volume in altra UTOE secondo le procedure previste dall'art. 9 delle NTA adottate.</v>
      </c>
      <c r="C5" s="4"/>
    </row>
    <row r="6" spans="1:2" ht="30">
      <c r="A6" s="11" t="s">
        <v>123</v>
      </c>
      <c r="B6" s="9" t="str">
        <f>'Elenco generale'!F$90</f>
        <v>Gli elaborati del piano saranno modificati in accoglimento della presente istanza. 
ACCOGLIBILE</v>
      </c>
    </row>
    <row r="7" spans="1:2" ht="15">
      <c r="A7" s="1" t="s">
        <v>115</v>
      </c>
      <c r="B7">
        <f>'Elenco generale'!H$90</f>
        <v>0</v>
      </c>
    </row>
    <row r="8" spans="1:2" ht="15">
      <c r="A8" s="1" t="str">
        <f>'Elenco generale'!I2</f>
        <v>Votazione 
Consiglio Comunale</v>
      </c>
      <c r="B8" t="str">
        <f>'Elenco generale'!I$90</f>
        <v>Presenti n. 17
 Votanti n. 17
Favorevoli n. 16
Contrari n. 1 (Zunino)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C26"/>
  <sheetViews>
    <sheetView zoomScalePageLayoutView="0" workbookViewId="0" topLeftCell="A1">
      <selection activeCell="B23" sqref="B23"/>
    </sheetView>
  </sheetViews>
  <sheetFormatPr defaultColWidth="9.140625" defaultRowHeight="15"/>
  <cols>
    <col min="1" max="1" width="40.28125" style="0" customWidth="1"/>
    <col min="2" max="2" width="77.28125" style="0" customWidth="1"/>
    <col min="3" max="3" width="17.421875" style="0" customWidth="1"/>
  </cols>
  <sheetData>
    <row r="1" spans="1:2" ht="15.75">
      <c r="A1" s="1" t="str">
        <f>'Elenco generale'!A2</f>
        <v>N°</v>
      </c>
      <c r="B1" s="5">
        <f>'Elenco generale'!A$91</f>
        <v>67</v>
      </c>
    </row>
    <row r="2" spans="1:2" ht="15">
      <c r="A2" s="1" t="s">
        <v>119</v>
      </c>
      <c r="B2" t="str">
        <f>'Elenco generale'!B$91</f>
        <v>Molino Carlo Borgioli</v>
      </c>
    </row>
    <row r="3" spans="1:2" ht="15.75">
      <c r="A3" s="1" t="s">
        <v>120</v>
      </c>
      <c r="B3" s="5">
        <f>'Elenco generale'!C$91</f>
        <v>2674</v>
      </c>
    </row>
    <row r="4" spans="1:2" ht="15">
      <c r="A4" s="1" t="s">
        <v>121</v>
      </c>
      <c r="B4" s="3">
        <f>'Elenco generale'!D$91</f>
        <v>40948</v>
      </c>
    </row>
    <row r="5" spans="1:3" ht="30">
      <c r="A5" s="11" t="s">
        <v>122</v>
      </c>
      <c r="B5" s="9" t="str">
        <f>'Elenco generale'!E$91</f>
        <v>1) Allegato A. possibilità di realizzare oltre ai tunnel mobili a servizio delle attività produttive anche "strutture tecnologiche amovibili in materiale leggero".</v>
      </c>
      <c r="C5" s="4"/>
    </row>
    <row r="6" spans="1:2" ht="15">
      <c r="A6" s="1" t="s">
        <v>123</v>
      </c>
      <c r="B6" s="9" t="e">
        <f>'Elenco generale'!#REF!</f>
        <v>#REF!</v>
      </c>
    </row>
    <row r="7" spans="1:2" ht="15">
      <c r="A7" s="1" t="s">
        <v>115</v>
      </c>
      <c r="B7" t="e">
        <f>'Elenco generale'!#REF!</f>
        <v>#REF!</v>
      </c>
    </row>
    <row r="8" spans="1:2" ht="15">
      <c r="A8" s="1" t="str">
        <f>'Elenco generale'!I2</f>
        <v>Votazione 
Consiglio Comunale</v>
      </c>
      <c r="B8" t="str">
        <f>'Elenco generale'!I$91</f>
        <v>Presenti n. 17
 Votanti n. 14
Favorevoli n. 14
Contrari n. 0
Astenuti n. 3 (Zini, Tricarico e Campatelli)</v>
      </c>
    </row>
    <row r="9" ht="15">
      <c r="A9" s="2"/>
    </row>
    <row r="11" spans="1:2" ht="30">
      <c r="A11" s="11" t="s">
        <v>122</v>
      </c>
      <c r="B11" s="9" t="str">
        <f>'Elenco generale'!E$92</f>
        <v>2) SP9 Malacoda Pesciola. Eliminazione della previsione di rettifica della strada ed eliminazione del parcheggio previsto.</v>
      </c>
    </row>
    <row r="12" spans="1:2" ht="15">
      <c r="A12" s="1" t="s">
        <v>123</v>
      </c>
      <c r="B12" s="9" t="e">
        <f>'Elenco generale'!#REF!</f>
        <v>#REF!</v>
      </c>
    </row>
    <row r="13" spans="1:2" ht="15">
      <c r="A13" s="1" t="s">
        <v>115</v>
      </c>
      <c r="B13" t="e">
        <f>'Elenco generale'!#REF!</f>
        <v>#REF!</v>
      </c>
    </row>
    <row r="14" spans="1:2" ht="15">
      <c r="A14" s="1" t="s">
        <v>116</v>
      </c>
      <c r="B14" t="str">
        <f>'Elenco generale'!I$92</f>
        <v>Presenti n. 17
 Votanti n. 16
Favorevoli n. 16
Contrari n.0
Astenuti n. 1 (Zunino)</v>
      </c>
    </row>
    <row r="17" spans="1:2" ht="30">
      <c r="A17" s="11" t="s">
        <v>122</v>
      </c>
      <c r="B17" s="9" t="str">
        <f>'Elenco generale'!E$93</f>
        <v>3) SP9 Malacoda Pesciola. Nel caso sia eliminato il parcheggio si chiede di aumentare l'Rc da 50% a 60%.</v>
      </c>
    </row>
    <row r="18" spans="1:2" ht="15">
      <c r="A18" s="1" t="s">
        <v>123</v>
      </c>
      <c r="B18" s="9" t="e">
        <f>'Elenco generale'!#REF!</f>
        <v>#REF!</v>
      </c>
    </row>
    <row r="19" spans="1:2" ht="15">
      <c r="A19" s="1" t="s">
        <v>115</v>
      </c>
      <c r="B19" t="e">
        <f>'Elenco generale'!#REF!</f>
        <v>#REF!</v>
      </c>
    </row>
    <row r="20" spans="1:2" ht="15">
      <c r="A20" s="1" t="s">
        <v>116</v>
      </c>
      <c r="B20" t="str">
        <f>'Elenco generale'!I$93</f>
        <v>Presenti n. 17
 Votanti n.17
Favorevoli n.16
Contrari n. 1 (Zunino)
Astenuti n. 0</v>
      </c>
    </row>
    <row r="23" spans="1:2" ht="30">
      <c r="A23" s="11" t="s">
        <v>122</v>
      </c>
      <c r="B23" s="9" t="str">
        <f>'Elenco generale'!E$94</f>
        <v>4) SP9 Malacoda Pesciola. Eliminazione della destinazione d'uso DM2 e inclusione dell'area nella sottozona SP9.</v>
      </c>
    </row>
    <row r="24" spans="1:2" ht="15">
      <c r="A24" s="1" t="s">
        <v>123</v>
      </c>
      <c r="B24" s="9" t="e">
        <f>'Elenco generale'!#REF!</f>
        <v>#REF!</v>
      </c>
    </row>
    <row r="25" spans="1:2" ht="15">
      <c r="A25" s="1" t="s">
        <v>115</v>
      </c>
      <c r="B25" t="e">
        <f>'Elenco generale'!#REF!</f>
        <v>#REF!</v>
      </c>
    </row>
    <row r="26" spans="1:2" ht="15">
      <c r="A26" s="1" t="s">
        <v>116</v>
      </c>
      <c r="B26" t="str">
        <f>'Elenco generale'!I$94</f>
        <v>Presenti n. 17
 Votanti n. 13
Favorevoli n. 13
Contrari n. 0
Astenuti n. 4 (Zunino, Zini, Tricarico e Campatelli)</v>
      </c>
    </row>
  </sheetData>
  <sheetProtection/>
  <printOptions gridLines="1"/>
  <pageMargins left="0.63" right="0.7" top="0.75" bottom="0.75" header="0.3" footer="0.3"/>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generale'!A$95</f>
        <v>68</v>
      </c>
      <c r="C1" s="5"/>
      <c r="D1" s="5"/>
      <c r="E1" s="5"/>
      <c r="F1" s="5"/>
      <c r="G1" s="5"/>
      <c r="H1" s="5"/>
      <c r="I1" s="5"/>
      <c r="J1" s="5"/>
    </row>
    <row r="2" spans="1:3" ht="15.75">
      <c r="A2" s="1" t="s">
        <v>119</v>
      </c>
      <c r="B2" s="5" t="str">
        <f>'Elenco generale'!B$95</f>
        <v>Istituto Diocesano per il sostentamento del Clero. </v>
      </c>
      <c r="C2" s="5"/>
    </row>
    <row r="3" spans="1:2" ht="15.75">
      <c r="A3" s="1" t="s">
        <v>120</v>
      </c>
      <c r="B3" s="5">
        <f>'Elenco generale'!C$95</f>
        <v>2676</v>
      </c>
    </row>
    <row r="4" spans="1:3" ht="15">
      <c r="A4" s="1" t="s">
        <v>121</v>
      </c>
      <c r="B4" s="3">
        <f>'Elenco generale'!D$95</f>
        <v>40948</v>
      </c>
      <c r="C4" s="10"/>
    </row>
    <row r="5" spans="1:3" ht="30">
      <c r="A5" s="11" t="s">
        <v>122</v>
      </c>
      <c r="B5" s="9" t="str">
        <f>'Elenco generale'!E$95</f>
        <v>Allegato B - Saturazione S26. Ripristino della previsione urbanistica eliminata a Petrazzi in via S. Antonio nel centro urbano.</v>
      </c>
      <c r="C5" s="4"/>
    </row>
    <row r="6" spans="1:2" ht="30">
      <c r="A6" s="11" t="s">
        <v>123</v>
      </c>
      <c r="B6" s="9" t="str">
        <f>'Elenco generale'!F$95</f>
        <v>Gli elaborati del piano saranno modificati in accoglimento della presente istanza. 
ACCOGLIBILE</v>
      </c>
    </row>
    <row r="7" spans="1:2" ht="15">
      <c r="A7" s="1" t="s">
        <v>115</v>
      </c>
      <c r="B7">
        <f>'Elenco generale'!H$95</f>
        <v>0</v>
      </c>
    </row>
    <row r="8" spans="1:2" ht="15">
      <c r="A8" s="1" t="str">
        <f>'Elenco generale'!I2</f>
        <v>Votazione 
Consiglio Comunale</v>
      </c>
      <c r="B8" t="str">
        <f>'Elenco generale'!I$95</f>
        <v>Presenti n. 17
 Votanti n. 17
Favorevoli n. 16
Contrari n.1 (Zunino)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9"/>
  <sheetViews>
    <sheetView zoomScalePageLayoutView="0" workbookViewId="0" topLeftCell="A1">
      <selection activeCell="B6" sqref="B6"/>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generale'!A$11</f>
        <v>6</v>
      </c>
      <c r="C1" s="5"/>
      <c r="D1" s="5"/>
      <c r="E1" s="5"/>
      <c r="F1" s="5"/>
      <c r="G1" s="5"/>
      <c r="H1" s="5"/>
      <c r="I1" s="5"/>
      <c r="J1" s="5"/>
    </row>
    <row r="2" spans="1:3" ht="15.75">
      <c r="A2" s="1" t="s">
        <v>119</v>
      </c>
      <c r="B2" s="5" t="str">
        <f>'Elenco generale'!B$11</f>
        <v>Dani Giuseppe per SIC srl Montaione</v>
      </c>
      <c r="C2" s="5"/>
    </row>
    <row r="3" spans="1:2" ht="15.75">
      <c r="A3" s="1" t="s">
        <v>120</v>
      </c>
      <c r="B3" s="5">
        <f>'Elenco generale'!C$11</f>
        <v>369</v>
      </c>
    </row>
    <row r="4" spans="1:3" ht="15">
      <c r="A4" s="1" t="s">
        <v>121</v>
      </c>
      <c r="B4" s="3">
        <f>'Elenco generale'!D$11</f>
        <v>40917</v>
      </c>
      <c r="C4" s="10"/>
    </row>
    <row r="5" spans="1:3" ht="45">
      <c r="A5" s="11" t="s">
        <v>122</v>
      </c>
      <c r="B5" s="9" t="str">
        <f>'Elenco generale'!E$11</f>
        <v>Viene chiesto di riconfermare l'intervento residenziale IUA5 in Loc. Dogana. Si fa presente che sull'area  è stata pagata l'ICI e nel caso di non reiterazione verranno intraprese azioni legali contro il nuovo RU.</v>
      </c>
      <c r="C5" s="4"/>
    </row>
    <row r="6" spans="1:2" ht="60">
      <c r="A6" s="11" t="s">
        <v>123</v>
      </c>
      <c r="B6" s="9" t="str">
        <f>'Elenco generale'!F$11</f>
        <v>L'intervento di nuova edificazione residenziale richiesto ricade all'interno della fascia di rispetto cimiteriale che impone, all'interno di un raggio di 200 m, una zona di inedificabilità assoluta. Alla luce di ciò la richiesta non può essere accolta.
 NON ACCOGLIBILE</v>
      </c>
    </row>
    <row r="7" spans="1:2" ht="15">
      <c r="A7" s="1" t="s">
        <v>115</v>
      </c>
      <c r="B7">
        <f>'Elenco generale'!H$11</f>
        <v>0</v>
      </c>
    </row>
    <row r="8" spans="1:2" ht="15">
      <c r="A8" s="1" t="str">
        <f>'Elenco generale'!I2</f>
        <v>Votazione 
Consiglio Comunale</v>
      </c>
      <c r="B8" t="str">
        <f>'Elenco generale'!I$11</f>
        <v>Presenti n. 16
 Votanti n.13
Favorevoli n.13
Contrari n. 0
Astenuti n. 3 (Zini, Campatelli e Tricarico)</v>
      </c>
    </row>
    <row r="9" ht="15">
      <c r="A9" s="2"/>
    </row>
  </sheetData>
  <sheetProtection/>
  <printOptions gridLines="1"/>
  <pageMargins left="0.7" right="0.7" top="0.75" bottom="0.75" header="0.3" footer="0.3"/>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generale'!A$96</f>
        <v>69</v>
      </c>
      <c r="C1" s="5"/>
      <c r="D1" s="5"/>
      <c r="E1" s="5"/>
      <c r="F1" s="5"/>
      <c r="G1" s="5"/>
      <c r="H1" s="5"/>
      <c r="I1" s="5"/>
      <c r="J1" s="5"/>
    </row>
    <row r="2" spans="1:3" ht="15.75">
      <c r="A2" s="1" t="s">
        <v>119</v>
      </c>
      <c r="B2" s="5" t="str">
        <f>'Elenco generale'!B$96</f>
        <v>Nocera Calogero</v>
      </c>
      <c r="C2" s="5"/>
    </row>
    <row r="3" spans="1:2" ht="15.75">
      <c r="A3" s="1" t="s">
        <v>120</v>
      </c>
      <c r="B3" s="5">
        <f>'Elenco generale'!C$96</f>
        <v>2679</v>
      </c>
    </row>
    <row r="4" spans="1:3" ht="15">
      <c r="A4" s="1" t="s">
        <v>121</v>
      </c>
      <c r="B4" s="3">
        <f>'Elenco generale'!D$96</f>
        <v>40948</v>
      </c>
      <c r="C4" s="10"/>
    </row>
    <row r="5" spans="1:3" ht="45">
      <c r="A5" s="11" t="s">
        <v>122</v>
      </c>
      <c r="B5" s="9" t="str">
        <f>'Elenco generale'!E$96</f>
        <v>Lottizzazione IUA3 Praticelli e NTA Art. 7 tipologie edilizie. Deroga dei limiti dimensionali posti per ville e villini che risultano troppo grandi e non consentono di terminare la lottizzazione iniziata.</v>
      </c>
      <c r="C5" s="4"/>
    </row>
    <row r="6" spans="1:2" ht="45">
      <c r="A6" s="11" t="s">
        <v>123</v>
      </c>
      <c r="B6" s="9" t="str">
        <f>'Elenco generale'!F$96</f>
        <v>La richiesta risulta non pertinente  in quanto le norme tecniche del RU all'art. 7 e la relativa scheda consentono varietà tipologica e dimensionale. 
NON PERTINENTE </v>
      </c>
    </row>
    <row r="7" spans="1:2" ht="15">
      <c r="A7" s="1" t="s">
        <v>115</v>
      </c>
      <c r="B7">
        <f>'Elenco generale'!H$96</f>
        <v>0</v>
      </c>
    </row>
    <row r="8" spans="1:2" ht="15">
      <c r="A8" s="1" t="str">
        <f>'Elenco generale'!I2</f>
        <v>Votazione 
Consiglio Comunale</v>
      </c>
      <c r="B8" t="str">
        <f>'Elenco generale'!I$96</f>
        <v>Presenti n. 17
 Votanti n. 14
Favorevoli n. 14
Contrari n. 0
Astenuti n. 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generale'!A$97</f>
        <v>70</v>
      </c>
      <c r="C1" s="5"/>
      <c r="D1" s="5"/>
      <c r="E1" s="5"/>
      <c r="F1" s="5"/>
      <c r="G1" s="5"/>
      <c r="H1" s="5"/>
      <c r="I1" s="5"/>
      <c r="J1" s="5"/>
    </row>
    <row r="2" spans="1:3" ht="15.75">
      <c r="A2" s="1" t="s">
        <v>119</v>
      </c>
      <c r="B2" s="5" t="str">
        <f>'Elenco generale'!B$97</f>
        <v>Montagnani Roberta</v>
      </c>
      <c r="C2" s="5"/>
    </row>
    <row r="3" spans="1:2" ht="15.75">
      <c r="A3" s="1" t="s">
        <v>120</v>
      </c>
      <c r="B3" s="5">
        <f>'Elenco generale'!C$97</f>
        <v>2680</v>
      </c>
    </row>
    <row r="4" spans="1:3" ht="15">
      <c r="A4" s="1" t="s">
        <v>121</v>
      </c>
      <c r="B4" s="3">
        <f>'Elenco generale'!D$97</f>
        <v>40948</v>
      </c>
      <c r="C4" s="10"/>
    </row>
    <row r="5" spans="1:3" ht="30">
      <c r="A5" s="11" t="s">
        <v>122</v>
      </c>
      <c r="B5" s="9" t="str">
        <f>'Elenco generale'!E$97</f>
        <v>Allegato B - IUR7. Suddivisione dell'intervento in due comparti con assegnazione di parte della volumetria prevista.</v>
      </c>
      <c r="C5" s="4"/>
    </row>
    <row r="6" spans="1:2" ht="45">
      <c r="A6" s="11" t="s">
        <v>123</v>
      </c>
      <c r="B6" s="9" t="str">
        <f>'Elenco generale'!F$97</f>
        <v>Si ritiene di non suddividere la previsione urbanistica in due settori, al fine di salvaguardare l'unitarietà del futuro intervento urbanistico. 
NON ACCOGLIBILE</v>
      </c>
    </row>
    <row r="7" spans="1:2" ht="15">
      <c r="A7" s="1" t="s">
        <v>115</v>
      </c>
      <c r="B7">
        <f>'Elenco generale'!H$97</f>
        <v>0</v>
      </c>
    </row>
    <row r="8" spans="1:2" ht="15">
      <c r="A8" s="1" t="str">
        <f>'Elenco generale'!I2</f>
        <v>Votazione 
Consiglio Comunale</v>
      </c>
      <c r="B8" t="str">
        <f>'Elenco generale'!I$97</f>
        <v>Presenti n. 17
 Votanti n. 16
Favorevoli n. 16
Contrari n. 0
Astenuti n. 1 (Zunino)</v>
      </c>
    </row>
    <row r="9" ht="15">
      <c r="A9" s="2"/>
    </row>
  </sheetData>
  <sheetProtection/>
  <printOptions gridLines="1"/>
  <pageMargins left="0.7" right="0.7" top="0.75" bottom="0.75" header="0.3" footer="0.3"/>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C26"/>
  <sheetViews>
    <sheetView zoomScalePageLayoutView="0" workbookViewId="0" topLeftCell="A1">
      <selection activeCell="A18" sqref="A18"/>
    </sheetView>
  </sheetViews>
  <sheetFormatPr defaultColWidth="9.140625" defaultRowHeight="15"/>
  <cols>
    <col min="1" max="1" width="40.28125" style="0" customWidth="1"/>
    <col min="2" max="2" width="77.28125" style="0" customWidth="1"/>
    <col min="3" max="3" width="17.421875" style="0" customWidth="1"/>
  </cols>
  <sheetData>
    <row r="1" spans="1:2" ht="15.75">
      <c r="A1" s="1" t="str">
        <f>'Elenco generale'!A2</f>
        <v>N°</v>
      </c>
      <c r="B1" s="5">
        <f>'Elenco generale'!A$98</f>
        <v>71</v>
      </c>
    </row>
    <row r="2" spans="1:2" ht="15">
      <c r="A2" s="1" t="s">
        <v>119</v>
      </c>
      <c r="B2" t="str">
        <f>'Elenco generale'!B$98</f>
        <v>Fondelli Massimo</v>
      </c>
    </row>
    <row r="3" spans="1:2" ht="15.75">
      <c r="A3" s="1" t="s">
        <v>120</v>
      </c>
      <c r="B3" s="5">
        <f>'Elenco generale'!C$98</f>
        <v>2682</v>
      </c>
    </row>
    <row r="4" spans="1:2" ht="15">
      <c r="A4" s="1" t="s">
        <v>121</v>
      </c>
      <c r="B4" s="3">
        <f>'Elenco generale'!D$98</f>
        <v>40948</v>
      </c>
    </row>
    <row r="5" spans="1:3" ht="33.75" customHeight="1">
      <c r="A5" s="11" t="s">
        <v>122</v>
      </c>
      <c r="B5" s="9" t="str">
        <f>'Elenco generale'!E$98</f>
        <v>1) Allegato B - IUA2 San Martino alle Fonti. Deroga dei limiti dimensionali posti per ville e villini che risultano troppo grandi e aumento del numero di alloggi.</v>
      </c>
      <c r="C5" s="4"/>
    </row>
    <row r="6" spans="1:2" ht="60">
      <c r="A6" s="1" t="s">
        <v>123</v>
      </c>
      <c r="B6" s="9" t="str">
        <f>'Elenco generale'!F$91</f>
        <v>Qualsiasi manufatto anche se realizzato con materiali leggeri deve necessariamente essere ricondotto ai tipi d'intervento e relativi titoli abilitativi definiti dalla LR 1/05. La richiesta pertanto non può essere accolta. 
NON ACCOGLIBILE</v>
      </c>
    </row>
    <row r="7" spans="1:2" ht="15">
      <c r="A7" s="1" t="s">
        <v>115</v>
      </c>
      <c r="B7">
        <f>'Elenco generale'!H$91</f>
        <v>0</v>
      </c>
    </row>
    <row r="8" spans="1:2" ht="15">
      <c r="A8" s="1" t="str">
        <f>'Elenco generale'!I2</f>
        <v>Votazione 
Consiglio Comunale</v>
      </c>
      <c r="B8" t="str">
        <f>'Elenco generale'!I$98</f>
        <v>Presenti n. 17
 Votanti n.14
Favorevoli n. 14
Contrari n. 0
Astenuti n. 3 (Zini, Tricarico e Capatelli)</v>
      </c>
    </row>
    <row r="9" ht="15">
      <c r="A9" s="2"/>
    </row>
    <row r="11" spans="1:2" ht="30">
      <c r="A11" s="11" t="s">
        <v>122</v>
      </c>
      <c r="B11" s="9" t="str">
        <f>'Elenco generale'!E$99</f>
        <v>2) Allegato B - IUA2 San Martino alle Fonti. Possibilità di inserimento nei lotti di piccole rimesse in legno di 20 mq in deroga a Volume e Distanze tra gli edifici.</v>
      </c>
    </row>
    <row r="12" spans="1:2" ht="30">
      <c r="A12" s="1" t="s">
        <v>123</v>
      </c>
      <c r="B12" s="9" t="str">
        <f>'Elenco generale'!F$92</f>
        <v>La realizzazione della previsione urbanistica verrà mantenuta ma la stessa verrà svincolata dalla gestione urbanistica delle aree. PARZIALMENTE ACCOGLIBILE</v>
      </c>
    </row>
    <row r="13" spans="1:2" ht="15">
      <c r="A13" s="1" t="s">
        <v>115</v>
      </c>
      <c r="B13">
        <f>'Elenco generale'!H$92</f>
        <v>0</v>
      </c>
    </row>
    <row r="14" spans="1:2" ht="15">
      <c r="A14" s="1" t="s">
        <v>116</v>
      </c>
      <c r="B14" t="str">
        <f>'Elenco generale'!I$99</f>
        <v>Presenti n. 17
 Votanti n. 17
Favorevoli n. 17
Contrari n. 0
Astenuti n. 0</v>
      </c>
    </row>
    <row r="17" spans="1:2" ht="32.25" customHeight="1">
      <c r="A17" s="11" t="s">
        <v>122</v>
      </c>
      <c r="B17" s="9" t="str">
        <f>'Elenco generale'!E$100</f>
        <v>3) Allegato B - IUA2 San Martino alle Fonti. Possibilità di settori interni alle abitazioni con altezze maggiori dei vani o doppi volumi con calcolo del volume a m. 3.</v>
      </c>
    </row>
    <row r="18" spans="1:2" ht="45">
      <c r="A18" s="1" t="s">
        <v>123</v>
      </c>
      <c r="B18" s="9" t="str">
        <f>'Elenco generale'!F$94</f>
        <v>Verrà eliminata la previsione DM2. L'area comunque pur appartenendo alla sottozona SP9 non concorrerà alla potenzialità edificatoria della stessa.
 PARZIALMENTE ACCOGLIBILE</v>
      </c>
    </row>
    <row r="19" spans="1:2" ht="15">
      <c r="A19" s="1" t="s">
        <v>115</v>
      </c>
      <c r="B19">
        <f>'Elenco generale'!H$94</f>
        <v>0</v>
      </c>
    </row>
    <row r="20" spans="1:2" ht="15">
      <c r="A20" s="1" t="s">
        <v>116</v>
      </c>
      <c r="B20" t="str">
        <f>'Elenco generale'!I$100</f>
        <v>Presenti n. 17
 Votanti n.16
Favorevoli n. 16
Contrari n.0
Astenuti n. 1 (Zunino)</v>
      </c>
    </row>
    <row r="23" spans="1:2" ht="30">
      <c r="A23" s="11" t="s">
        <v>122</v>
      </c>
      <c r="B23" s="9" t="str">
        <f>'Elenco generale'!E$101</f>
        <v>4) Allegato B - IUA2 San Martino alle Fonti. Possibilità di inserimento nel doppi volumi di passerelle e settori di soppalco leggeri.</v>
      </c>
    </row>
    <row r="24" spans="1:2" ht="45">
      <c r="A24" s="1" t="s">
        <v>123</v>
      </c>
      <c r="B24" s="9" t="str">
        <f>'Elenco generale'!F$101</f>
        <v>Modificare le norme come richiesto vanifica l'effetto prodotto sulle abitazioni dell'uso del "doppio volume", la modifica inoltre risulterebbe anche di difficile gestione. NON ACCOGLIBILE</v>
      </c>
    </row>
    <row r="25" spans="1:2" ht="15">
      <c r="A25" s="1" t="s">
        <v>115</v>
      </c>
      <c r="B25">
        <f>'Elenco generale'!H$101</f>
        <v>0</v>
      </c>
    </row>
    <row r="26" spans="1:2" ht="15">
      <c r="A26" s="1" t="s">
        <v>116</v>
      </c>
      <c r="B26" t="str">
        <f>'Elenco generale'!I$101</f>
        <v>Presenti n. 17
 Votanti n. 14
Favorevoli n. 14
Contrari n. 0
Astenuti n. 3 (Zini, Tricarico e Campatelli)</v>
      </c>
    </row>
  </sheetData>
  <sheetProtection/>
  <printOptions gridLines="1"/>
  <pageMargins left="0.63" right="0.7" top="0.75" bottom="0.75" header="0.3" footer="0.3"/>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J9"/>
  <sheetViews>
    <sheetView zoomScalePageLayoutView="0" workbookViewId="0" topLeftCell="A1">
      <selection activeCell="B7" sqref="B7"/>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generale'!A$102</f>
        <v>72</v>
      </c>
      <c r="C1" s="5"/>
      <c r="D1" s="5"/>
      <c r="E1" s="5"/>
      <c r="F1" s="5"/>
      <c r="G1" s="5"/>
      <c r="H1" s="5"/>
      <c r="I1" s="5"/>
      <c r="J1" s="5"/>
    </row>
    <row r="2" spans="1:3" ht="15.75">
      <c r="A2" s="1" t="s">
        <v>119</v>
      </c>
      <c r="B2" s="5" t="str">
        <f>'Elenco generale'!B$102</f>
        <v>Giglioli Fabio</v>
      </c>
      <c r="C2" s="5"/>
    </row>
    <row r="3" spans="1:2" ht="15.75">
      <c r="A3" s="1" t="s">
        <v>120</v>
      </c>
      <c r="B3" s="5">
        <f>'Elenco generale'!C$102</f>
        <v>2683</v>
      </c>
    </row>
    <row r="4" spans="1:3" ht="15">
      <c r="A4" s="1" t="s">
        <v>121</v>
      </c>
      <c r="B4" s="3">
        <f>'Elenco generale'!D$102</f>
        <v>40948</v>
      </c>
      <c r="C4" s="10"/>
    </row>
    <row r="5" spans="1:3" ht="30">
      <c r="A5" s="11" t="s">
        <v>122</v>
      </c>
      <c r="B5" s="9" t="str">
        <f>'Elenco generale'!E$102</f>
        <v>La Torricella. Aumento del volume per le addizioni volumetriche agli edifici produttivi da 20 % a 35%.</v>
      </c>
      <c r="C5" s="4"/>
    </row>
    <row r="6" spans="1:2" ht="60">
      <c r="A6" s="11" t="s">
        <v>123</v>
      </c>
      <c r="B6" s="9" t="str">
        <f>'Elenco generale'!F$102</f>
        <v>Gli interventi attribuiti all'edificio sono riconducibili alla ristrutturazione edilizia. Incrementi di volumi superiori al 20% contrastano con le disposizioni di legge regionali e nazionali. 
NON ACCOGLIBILE</v>
      </c>
    </row>
    <row r="7" spans="1:2" ht="15">
      <c r="A7" s="1" t="s">
        <v>115</v>
      </c>
      <c r="B7">
        <f>'Elenco generale'!H$102</f>
        <v>0</v>
      </c>
    </row>
    <row r="8" spans="1:2" ht="15">
      <c r="A8" s="1" t="str">
        <f>'Elenco generale'!I2</f>
        <v>Votazione 
Consiglio Comunale</v>
      </c>
      <c r="B8" t="str">
        <f>'Elenco generale'!I$102</f>
        <v>Presenti n. 17
 Votanti n. 14
Favorevoli n. 14
Contrari n. 0
Astenuti n.3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generale'!A$103</f>
        <v>73</v>
      </c>
      <c r="C1" s="5"/>
      <c r="D1" s="5"/>
      <c r="E1" s="5"/>
      <c r="F1" s="5"/>
      <c r="G1" s="5"/>
      <c r="H1" s="5"/>
      <c r="I1" s="5"/>
      <c r="J1" s="5"/>
    </row>
    <row r="2" spans="1:3" ht="15.75">
      <c r="A2" s="1" t="s">
        <v>119</v>
      </c>
      <c r="B2" s="5" t="str">
        <f>'Elenco generale'!B$103</f>
        <v>Ciulli Sara Tamburini Massimo</v>
      </c>
      <c r="C2" s="5"/>
    </row>
    <row r="3" spans="1:2" ht="15.75">
      <c r="A3" s="1" t="s">
        <v>120</v>
      </c>
      <c r="B3" s="5">
        <f>'Elenco generale'!C$103</f>
        <v>2684</v>
      </c>
    </row>
    <row r="4" spans="1:3" ht="15">
      <c r="A4" s="1" t="s">
        <v>121</v>
      </c>
      <c r="B4" s="3">
        <f>'Elenco generale'!D$103</f>
        <v>40948</v>
      </c>
      <c r="C4" s="10"/>
    </row>
    <row r="5" spans="1:3" ht="45">
      <c r="A5" s="11" t="s">
        <v>122</v>
      </c>
      <c r="B5" s="9" t="str">
        <f>'Elenco generale'!E$103</f>
        <v>Allegato B - S14, S15. Aumento del numero dei piani a 3 piani, più interrato, più attico e maggiore libertà compositiva da villini abbinati ad appartamenti con sistemazioni libere. </v>
      </c>
      <c r="C5" s="4"/>
    </row>
    <row r="6" spans="1:2" ht="30">
      <c r="A6" s="11" t="s">
        <v>123</v>
      </c>
      <c r="B6" s="9" t="str">
        <f>'Elenco generale'!F$103</f>
        <v>L'osservazione viene accolta nei limiti e le modalità con cui è stata recepita all'interno degli elaborati dello strumento urbanistico. PARZIALMENTE ACCOGLIBILE</v>
      </c>
    </row>
    <row r="7" spans="1:2" ht="15">
      <c r="A7" s="1" t="s">
        <v>115</v>
      </c>
      <c r="B7">
        <f>'Elenco generale'!H$103</f>
        <v>0</v>
      </c>
    </row>
    <row r="8" spans="1:2" ht="15">
      <c r="A8" s="1" t="str">
        <f>'Elenco generale'!I2</f>
        <v>Votazione 
Consiglio Comunale</v>
      </c>
      <c r="B8" t="str">
        <f>'Elenco generale'!I$103</f>
        <v>Presenti n. 17
 Votanti n.14
Favorevoli n.13
Contrari n. 1 (Zunino)
Astenuti n. 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generale'!A$104</f>
        <v>74</v>
      </c>
      <c r="C1" s="5"/>
      <c r="D1" s="5"/>
      <c r="E1" s="5"/>
      <c r="F1" s="5"/>
      <c r="G1" s="5"/>
      <c r="H1" s="5"/>
      <c r="I1" s="5"/>
      <c r="J1" s="5"/>
    </row>
    <row r="2" spans="1:3" ht="15.75">
      <c r="A2" s="1" t="s">
        <v>119</v>
      </c>
      <c r="B2" s="5" t="str">
        <f>'Elenco generale'!B$104</f>
        <v>Spagli Maurizio</v>
      </c>
      <c r="C2" s="5"/>
    </row>
    <row r="3" spans="1:2" ht="15.75">
      <c r="A3" s="1" t="s">
        <v>120</v>
      </c>
      <c r="B3" s="5">
        <f>'Elenco generale'!C$104</f>
        <v>2685</v>
      </c>
    </row>
    <row r="4" spans="1:3" ht="15">
      <c r="A4" s="1" t="s">
        <v>121</v>
      </c>
      <c r="B4" s="3">
        <f>'Elenco generale'!D$104</f>
        <v>40948</v>
      </c>
      <c r="C4" s="10"/>
    </row>
    <row r="5" spans="1:3" ht="30">
      <c r="A5" s="11" t="s">
        <v>122</v>
      </c>
      <c r="B5" s="9" t="str">
        <f>'Elenco generale'!E$104</f>
        <v>Allegato C - IUAP3 Malacoda. Creazione di un adeguato accesso alla zona produttiva mediante nuova strada in continuazione con via Copernico.</v>
      </c>
      <c r="C5" s="4"/>
    </row>
    <row r="6" spans="1:2" ht="30">
      <c r="A6" s="11" t="s">
        <v>123</v>
      </c>
      <c r="B6" s="9" t="str">
        <f>'Elenco generale'!F$104</f>
        <v>La proposta investe aree al di fuori delle UTOE del sistema insediativo. 
NON ACCOGLIBILE</v>
      </c>
    </row>
    <row r="7" spans="1:2" ht="15">
      <c r="A7" s="1" t="s">
        <v>115</v>
      </c>
      <c r="B7">
        <f>'Elenco generale'!H$104</f>
        <v>0</v>
      </c>
    </row>
    <row r="8" spans="1:2" ht="15">
      <c r="A8" s="1" t="str">
        <f>'Elenco generale'!I2</f>
        <v>Votazione 
Consiglio Comunale</v>
      </c>
      <c r="B8" t="str">
        <f>'Elenco generale'!I$104</f>
        <v>Presenti n.17
 Votanti n. 17
Favorevoli n. 14
Contrari n. 3 (Zini, Tricarico e Campatelli)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generale'!A$105</f>
        <v>75</v>
      </c>
      <c r="C1" s="5"/>
      <c r="D1" s="5"/>
      <c r="E1" s="5"/>
      <c r="F1" s="5"/>
      <c r="G1" s="5"/>
      <c r="H1" s="5"/>
      <c r="I1" s="5"/>
      <c r="J1" s="5"/>
    </row>
    <row r="2" spans="1:3" ht="15.75">
      <c r="A2" s="1" t="s">
        <v>119</v>
      </c>
      <c r="B2" s="5" t="str">
        <f>'Elenco generale'!B$105</f>
        <v>Elios Immobiliare</v>
      </c>
      <c r="C2" s="5"/>
    </row>
    <row r="3" spans="1:2" ht="15.75">
      <c r="A3" s="1" t="s">
        <v>120</v>
      </c>
      <c r="B3" s="5">
        <f>'Elenco generale'!C$105</f>
        <v>2686</v>
      </c>
    </row>
    <row r="4" spans="1:3" ht="15">
      <c r="A4" s="1" t="s">
        <v>121</v>
      </c>
      <c r="B4" s="3">
        <f>'Elenco generale'!D$105</f>
        <v>40948</v>
      </c>
      <c r="C4" s="10"/>
    </row>
    <row r="5" spans="1:3" ht="45">
      <c r="A5" s="11" t="s">
        <v>122</v>
      </c>
      <c r="B5" s="9" t="str">
        <f>'Elenco generale'!E$105</f>
        <v>Allegato B - IUA2 Montemaggiori. Si chiede di rendere la P.lla 122 F. 53 destinata a ricevere le volumetrie degli edifici incompatibili e di inserire la lottizzazione nell'art. 137 della NTA del RU.</v>
      </c>
      <c r="C5" s="4"/>
    </row>
    <row r="6" spans="1:2" ht="15">
      <c r="A6" s="11" t="s">
        <v>123</v>
      </c>
      <c r="B6" s="9">
        <f>'Elenco generale'!J$105</f>
        <v>0</v>
      </c>
    </row>
    <row r="7" spans="1:2" ht="15">
      <c r="A7" s="1" t="s">
        <v>115</v>
      </c>
      <c r="B7">
        <f>'Elenco generale'!H$105</f>
        <v>0</v>
      </c>
    </row>
    <row r="8" spans="1:2" ht="15">
      <c r="A8" s="1" t="str">
        <f>'Elenco generale'!I2</f>
        <v>Votazione 
Consiglio Comunale</v>
      </c>
      <c r="B8" t="str">
        <f>'Elenco generale'!I$105</f>
        <v>Presenti n. 17
 Votanti n. 17
Favorevoli n. 16
Contrari n.1 (Zunino)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generale'!A$106</f>
        <v>76</v>
      </c>
      <c r="C1" s="5"/>
      <c r="D1" s="5"/>
      <c r="E1" s="5"/>
      <c r="F1" s="5"/>
      <c r="G1" s="5"/>
      <c r="H1" s="5"/>
      <c r="I1" s="5"/>
      <c r="J1" s="5"/>
    </row>
    <row r="2" spans="1:3" ht="15.75">
      <c r="A2" s="1" t="s">
        <v>119</v>
      </c>
      <c r="B2" s="5" t="str">
        <f>'Elenco generale'!B$106</f>
        <v>Chiarugi Sergio</v>
      </c>
      <c r="C2" s="5"/>
    </row>
    <row r="3" spans="1:2" ht="15.75">
      <c r="A3" s="1" t="s">
        <v>120</v>
      </c>
      <c r="B3" s="5">
        <f>'Elenco generale'!C$106</f>
        <v>2687</v>
      </c>
    </row>
    <row r="4" spans="1:3" ht="15">
      <c r="A4" s="1" t="s">
        <v>121</v>
      </c>
      <c r="B4" s="3">
        <f>'Elenco generale'!D$106</f>
        <v>40948</v>
      </c>
      <c r="C4" s="10"/>
    </row>
    <row r="5" spans="1:3" ht="45">
      <c r="A5" s="11" t="s">
        <v>122</v>
      </c>
      <c r="B5" s="9" t="str">
        <f>'Elenco generale'!E$106</f>
        <v>Allegato C - UTOE 1P - San Donato Sp5 - settore 2 - Ex Confezione Doreal. Cambio destinazione d'uso in Residence coinvolgendo il lotto residenziale intercluso, collegandolo con l'ex confenzione mediante strutture leggere.</v>
      </c>
      <c r="C5" s="4"/>
    </row>
    <row r="6" spans="1:2" ht="15">
      <c r="A6" s="11" t="s">
        <v>123</v>
      </c>
      <c r="B6" s="9">
        <f>'Elenco generale'!H$106</f>
        <v>0</v>
      </c>
    </row>
    <row r="7" spans="1:2" ht="15">
      <c r="A7" s="1" t="s">
        <v>115</v>
      </c>
      <c r="B7" t="e">
        <f>'Elenco generale'!#REF!</f>
        <v>#REF!</v>
      </c>
    </row>
    <row r="8" spans="1:2" ht="15">
      <c r="A8" s="1" t="str">
        <f>'Elenco generale'!I2</f>
        <v>Votazione 
Consiglio Comunale</v>
      </c>
      <c r="B8" t="str">
        <f>'Elenco generale'!I$106</f>
        <v>Presenti n.17
 Votanti n. 17
Favorevoli n. 14
Contrari n. 3 (Zini, Tricarico e Campatelli)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generale'!A$107</f>
        <v>77</v>
      </c>
      <c r="C1" s="5"/>
      <c r="D1" s="5"/>
      <c r="E1" s="5"/>
      <c r="F1" s="5"/>
      <c r="G1" s="5"/>
      <c r="H1" s="5"/>
      <c r="I1" s="5"/>
      <c r="J1" s="5"/>
    </row>
    <row r="2" spans="1:3" ht="15.75">
      <c r="A2" s="1" t="s">
        <v>119</v>
      </c>
      <c r="B2" s="5" t="str">
        <f>'Elenco generale'!B$107</f>
        <v>Giglioli Marco</v>
      </c>
      <c r="C2" s="5"/>
    </row>
    <row r="3" spans="1:2" ht="15.75">
      <c r="A3" s="1" t="s">
        <v>120</v>
      </c>
      <c r="B3" s="5">
        <f>'Elenco generale'!C$107</f>
        <v>2688</v>
      </c>
    </row>
    <row r="4" spans="1:3" ht="15">
      <c r="A4" s="1" t="s">
        <v>121</v>
      </c>
      <c r="B4" s="3">
        <f>'Elenco generale'!D$107</f>
        <v>40948</v>
      </c>
      <c r="C4" s="10"/>
    </row>
    <row r="5" spans="1:3" ht="30">
      <c r="A5" s="11" t="s">
        <v>122</v>
      </c>
      <c r="B5" s="9" t="str">
        <f>'Elenco generale'!E$107</f>
        <v>NTA. Superamento del limite del 30% per i volumi interrati al di sotto della sagoma dell'edificio, con incrementi del 20% max.</v>
      </c>
      <c r="C5" s="4"/>
    </row>
    <row r="6" spans="1:2" ht="30">
      <c r="A6" s="11" t="s">
        <v>123</v>
      </c>
      <c r="B6" s="9" t="str">
        <f>'Elenco generale'!F$107</f>
        <v>La norma in questione prevede già quanto richiesto.
 NON PERTINENTE</v>
      </c>
    </row>
    <row r="7" spans="1:2" ht="15">
      <c r="A7" s="1" t="s">
        <v>115</v>
      </c>
      <c r="B7">
        <f>'Elenco generale'!H$107</f>
        <v>0</v>
      </c>
    </row>
    <row r="8" spans="1:2" ht="15">
      <c r="A8" s="1" t="str">
        <f>'Elenco generale'!I2</f>
        <v>Votazione 
Consiglio Comunale</v>
      </c>
      <c r="B8" t="str">
        <f>'Elenco generale'!I$107</f>
        <v>Presenti n.17
 Votanti n. 14
Favorevoli n. 14
Contrari n.0
Astenuti n. 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generale'!A$108</f>
        <v>78</v>
      </c>
      <c r="C1" s="5"/>
      <c r="D1" s="5"/>
      <c r="E1" s="5"/>
      <c r="F1" s="5"/>
      <c r="G1" s="5"/>
      <c r="H1" s="5"/>
      <c r="I1" s="5"/>
      <c r="J1" s="5"/>
    </row>
    <row r="2" spans="1:3" ht="15.75">
      <c r="A2" s="1" t="s">
        <v>119</v>
      </c>
      <c r="B2" s="5" t="str">
        <f>'Elenco generale'!B$108</f>
        <v>Giglioli Marco</v>
      </c>
      <c r="C2" s="5"/>
    </row>
    <row r="3" spans="1:2" ht="15.75">
      <c r="A3" s="1" t="s">
        <v>120</v>
      </c>
      <c r="B3" s="5">
        <f>'Elenco generale'!C$108</f>
        <v>2689</v>
      </c>
    </row>
    <row r="4" spans="1:3" ht="15">
      <c r="A4" s="1" t="s">
        <v>121</v>
      </c>
      <c r="B4" s="3">
        <f>'Elenco generale'!D$108</f>
        <v>40948</v>
      </c>
      <c r="C4" s="10"/>
    </row>
    <row r="5" spans="1:3" ht="75">
      <c r="A5" s="11" t="s">
        <v>122</v>
      </c>
      <c r="B5" s="9" t="str">
        <f>'Elenco generale'!E$108</f>
        <v>NTA. Estendere il trasferimento di volumi incompatibili da aree agricole, da fabbricati produttivi o simili isolati e non appartenenti a lottizzazioni e da tessuti delle UTOE residenziali (edifici incompatibili già individuati e volumi secondari), in tessuti urbani e in aree all'interno dei perimetri urbani individuati dal PS da attuare mediante piano attuativo.</v>
      </c>
      <c r="C5" s="4"/>
    </row>
    <row r="6" spans="1:2" ht="30">
      <c r="A6" s="11" t="s">
        <v>123</v>
      </c>
      <c r="B6" s="9" t="str">
        <f>'Elenco generale'!F$108</f>
        <v>L'osservazione viene accolta nei limiti e le modalità con cui è stata recepita all'interno degli elaborati dello strumento urbanistico. PARZIALMENTE ACCOGLIBILE</v>
      </c>
    </row>
    <row r="7" spans="1:2" ht="15">
      <c r="A7" s="1" t="s">
        <v>115</v>
      </c>
      <c r="B7">
        <f>'Elenco generale'!H$108</f>
        <v>0</v>
      </c>
    </row>
    <row r="8" spans="1:2" ht="15">
      <c r="A8" s="1" t="str">
        <f>'Elenco generale'!I2</f>
        <v>Votazione 
Consiglio Comunale</v>
      </c>
      <c r="B8" t="str">
        <f>'Elenco generale'!I$108</f>
        <v>Presenti n. 17
 Votanti n. 17
Favorevoli n. 16
Contrari n.1 (Zunino)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9"/>
  <sheetViews>
    <sheetView zoomScalePageLayoutView="0" workbookViewId="0" topLeftCell="A1">
      <selection activeCell="A5" sqref="A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generale'!A$12</f>
        <v>7</v>
      </c>
      <c r="C1" s="5"/>
      <c r="D1" s="5"/>
      <c r="E1" s="5"/>
      <c r="F1" s="5"/>
      <c r="G1" s="5"/>
      <c r="H1" s="5"/>
      <c r="I1" s="5"/>
      <c r="J1" s="5"/>
    </row>
    <row r="2" spans="1:3" ht="15.75">
      <c r="A2" s="1" t="s">
        <v>119</v>
      </c>
      <c r="B2" s="5" t="str">
        <f>'Elenco generale'!B$12</f>
        <v>Mario Pucci Cecconi</v>
      </c>
      <c r="C2" s="5"/>
    </row>
    <row r="3" spans="1:2" ht="15.75">
      <c r="A3" s="1" t="s">
        <v>120</v>
      </c>
      <c r="B3" s="5">
        <f>'Elenco generale'!C$12</f>
        <v>1226</v>
      </c>
    </row>
    <row r="4" spans="1:3" ht="15">
      <c r="A4" s="1" t="s">
        <v>121</v>
      </c>
      <c r="B4" s="3">
        <f>'Elenco generale'!D$12</f>
        <v>40927</v>
      </c>
      <c r="C4" s="10"/>
    </row>
    <row r="5" spans="1:3" ht="30">
      <c r="A5" s="11" t="s">
        <v>122</v>
      </c>
      <c r="B5" s="9" t="str">
        <f>'Elenco generale'!E$12</f>
        <v>Allegato C. Scheda SP5 San Donato.  Nelle destinazioni d'uso inserimento della possibilità del commercio al dettaglio fino alla media distribuzione.</v>
      </c>
      <c r="C5" s="4"/>
    </row>
    <row r="6" spans="1:2" ht="15">
      <c r="A6" s="1" t="s">
        <v>123</v>
      </c>
      <c r="B6" t="str">
        <f>'Elenco generale'!F$12</f>
        <v>Si ritiene di limitare nell'ambito oggetto delle richiesta, l'inserimento di funzioni commerciali al dettaglio al fine di salvaguardarne l'assetto  produttivo. 
NON ACCOGLIBILE</v>
      </c>
    </row>
    <row r="7" spans="1:2" ht="15">
      <c r="A7" s="1" t="s">
        <v>115</v>
      </c>
      <c r="B7">
        <f>'Elenco generale'!H$12</f>
        <v>0</v>
      </c>
    </row>
    <row r="8" spans="1:2" ht="15">
      <c r="A8" s="1" t="str">
        <f>'Elenco generale'!I2</f>
        <v>Votazione 
Consiglio Comunale</v>
      </c>
      <c r="B8" t="str">
        <f>'Elenco generale'!I$12</f>
        <v>Presenti n. 16
 Votanti n. 16
Favorevoli n.13
Contrari n. 3 (Zini, Campatelli e Tricarico)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generale'!A$109</f>
        <v>79</v>
      </c>
      <c r="C1" s="5"/>
      <c r="D1" s="5"/>
      <c r="E1" s="5"/>
      <c r="F1" s="5"/>
      <c r="G1" s="5"/>
      <c r="H1" s="5"/>
      <c r="I1" s="5"/>
      <c r="J1" s="5"/>
    </row>
    <row r="2" spans="1:3" ht="15.75">
      <c r="A2" s="1" t="s">
        <v>119</v>
      </c>
      <c r="B2" s="5" t="str">
        <f>'Elenco generale'!B$109</f>
        <v>Soc. Delfo srl Bar.Te.Co srl</v>
      </c>
      <c r="C2" s="5"/>
    </row>
    <row r="3" spans="1:2" ht="15.75">
      <c r="A3" s="1" t="s">
        <v>120</v>
      </c>
      <c r="B3" s="5">
        <f>'Elenco generale'!C$109</f>
        <v>2690</v>
      </c>
    </row>
    <row r="4" spans="1:3" ht="15">
      <c r="A4" s="1" t="s">
        <v>121</v>
      </c>
      <c r="B4" s="3">
        <f>'Elenco generale'!D$109</f>
        <v>40948</v>
      </c>
      <c r="C4" s="10"/>
    </row>
    <row r="5" spans="1:3" ht="49.5" customHeight="1">
      <c r="A5" s="11" t="s">
        <v>122</v>
      </c>
      <c r="B5" s="9" t="str">
        <f>'Elenco generale'!E$109</f>
        <v>SP15 Tabaccaia. Cambio di destinazione d'uso per le unità immobiliari realizzate nella ex Tabaccaia da Uffici e residenze di Servizio a Housing sociale, con canoni concordati e cessione del 10% al comune con stessa destinazione.</v>
      </c>
      <c r="C5" s="4"/>
    </row>
    <row r="6" spans="1:2" ht="60">
      <c r="A6" s="11" t="s">
        <v>123</v>
      </c>
      <c r="B6" s="9" t="str">
        <f>'Elenco generale'!F$106</f>
        <v>La proposta investe un'area appartenente al sistema produttivo non deputata alla formazione di insediamenti di tipo residenziale ancorché caratterizzati da "brevi permanenze". 
NON ACCOGLIBILE</v>
      </c>
    </row>
    <row r="7" spans="1:2" ht="15">
      <c r="A7" s="1" t="s">
        <v>115</v>
      </c>
      <c r="B7">
        <f>'Elenco generale'!H$109</f>
        <v>0</v>
      </c>
    </row>
    <row r="8" spans="1:2" ht="15">
      <c r="A8" s="1" t="str">
        <f>'Elenco generale'!I2</f>
        <v>Votazione 
Consiglio Comunale</v>
      </c>
      <c r="B8" t="str">
        <f>'Elenco generale'!I$109</f>
        <v>Presenti n. 17
 Votanti n.13
Favorevoli n. 13
Contrari n. 0
Astenuti n. 4 (Zunino,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generale'!A$110</f>
        <v>80</v>
      </c>
      <c r="C1" s="5"/>
      <c r="D1" s="5"/>
      <c r="E1" s="5"/>
      <c r="F1" s="5"/>
      <c r="G1" s="5"/>
      <c r="H1" s="5"/>
      <c r="I1" s="5"/>
      <c r="J1" s="5"/>
    </row>
    <row r="2" spans="1:3" ht="15.75">
      <c r="A2" s="1" t="s">
        <v>119</v>
      </c>
      <c r="B2" s="5" t="str">
        <f>'Elenco generale'!B$110</f>
        <v>Barsottini Fabio</v>
      </c>
      <c r="C2" s="5"/>
    </row>
    <row r="3" spans="1:2" ht="15.75">
      <c r="A3" s="1" t="s">
        <v>120</v>
      </c>
      <c r="B3" s="5">
        <f>'Elenco generale'!C$110</f>
        <v>2691</v>
      </c>
    </row>
    <row r="4" spans="1:3" ht="15">
      <c r="A4" s="1" t="s">
        <v>121</v>
      </c>
      <c r="B4" s="3">
        <f>'Elenco generale'!D$110</f>
        <v>40948</v>
      </c>
      <c r="C4" s="10"/>
    </row>
    <row r="5" spans="1:3" ht="45">
      <c r="A5" s="11" t="s">
        <v>122</v>
      </c>
      <c r="B5" s="9" t="str">
        <f>'Elenco generale'!E$110</f>
        <v>Allegato B - Saturazione S8. Aumento dell'altezza dell'edificio, da 3/4 piani a 4/5 piani. Si richiede inoltre che le prescrizioni della scheda siano indicative per lasciare maggiore libertà al progetto.</v>
      </c>
      <c r="C5" s="4"/>
    </row>
    <row r="6" spans="1:2" ht="30">
      <c r="A6" s="11" t="s">
        <v>123</v>
      </c>
      <c r="B6" s="9" t="str">
        <f>'Elenco generale'!F$110</f>
        <v>Vengono eliminate le prescrizioni della scheda relativamente alle coperture, viene invece mantenuta l'altezza a 3/4 piani. PARZIALMENTE ACCOGLIBILE</v>
      </c>
    </row>
    <row r="7" spans="1:2" ht="15">
      <c r="A7" s="1" t="s">
        <v>115</v>
      </c>
      <c r="B7">
        <f>'Elenco generale'!H$110</f>
        <v>0</v>
      </c>
    </row>
    <row r="8" spans="1:2" ht="15">
      <c r="A8" s="1" t="str">
        <f>'Elenco generale'!I2</f>
        <v>Votazione 
Consiglio Comunale</v>
      </c>
      <c r="B8" t="str">
        <f>'Elenco generale'!I$110</f>
        <v>Presenti n. 17
 Votanti n.17
Favorevoli n. 16
Contrari n. 1 (Zunino)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J9"/>
  <sheetViews>
    <sheetView zoomScalePageLayoutView="0" workbookViewId="0" topLeftCell="A1">
      <selection activeCell="B37" sqref="B37"/>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generale'!A$111</f>
        <v>81</v>
      </c>
      <c r="C1" s="5"/>
      <c r="D1" s="5"/>
      <c r="E1" s="5"/>
      <c r="F1" s="5"/>
      <c r="G1" s="5"/>
      <c r="H1" s="5"/>
      <c r="I1" s="5"/>
      <c r="J1" s="5"/>
    </row>
    <row r="2" spans="1:3" ht="15.75">
      <c r="A2" s="1" t="s">
        <v>119</v>
      </c>
      <c r="B2" s="5" t="str">
        <f>'Elenco generale'!B$111</f>
        <v>Barsottini Fabio</v>
      </c>
      <c r="C2" s="5"/>
    </row>
    <row r="3" spans="1:2" ht="15.75">
      <c r="A3" s="1" t="s">
        <v>120</v>
      </c>
      <c r="B3" s="5">
        <f>'Elenco generale'!C$111</f>
        <v>2692</v>
      </c>
    </row>
    <row r="4" spans="1:3" ht="15">
      <c r="A4" s="1" t="s">
        <v>121</v>
      </c>
      <c r="B4" s="3">
        <f>'Elenco generale'!D$111</f>
        <v>40948</v>
      </c>
      <c r="C4" s="10"/>
    </row>
    <row r="5" spans="1:3" ht="48.75" customHeight="1">
      <c r="A5" s="11" t="s">
        <v>122</v>
      </c>
      <c r="B5" s="9" t="str">
        <f>'Elenco generale'!E$111</f>
        <v>DM1 Località Petruccola. Ampliamento del lotto minimo previsto da 1.200 mq a 2.400 mq e della superficie destinata a tettoie dal 5% al 10%. Introduzione di attività relative all'artigianato di servizio quali muratori, fabbri, idraulici, elettricisti, vetrai ecc.</v>
      </c>
      <c r="C5" s="4"/>
    </row>
    <row r="6" spans="1:2" ht="75">
      <c r="A6" s="11" t="s">
        <v>123</v>
      </c>
      <c r="B6" s="9" t="str">
        <f>'Elenco generale'!F$111</f>
        <v>Verranno estese le dimensioni minime dei lotti a 2.400 mq e innalzata la percentuale del rapporto di copertura delle tettoie come richiesto al 10%. L'introduzione delle attività richieste invece contrasta con il principio che regola il tipo di aree di cui si tratta. 
PARZIALMENTE ACCOGLIBILE</v>
      </c>
    </row>
    <row r="7" spans="1:2" ht="15">
      <c r="A7" s="1" t="s">
        <v>115</v>
      </c>
      <c r="B7">
        <f>'Elenco generale'!H$111</f>
        <v>0</v>
      </c>
    </row>
    <row r="8" spans="1:2" ht="15">
      <c r="A8" s="1" t="str">
        <f>'Elenco generale'!I2</f>
        <v>Votazione 
Consiglio Comunale</v>
      </c>
      <c r="B8" t="str">
        <f>'Elenco generale'!I$111</f>
        <v>Presenti n. 17
 Votanti n. 14
Favorevoli n. 13
Contrari n. 1 (Zunino)
Astenuti n. 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generale'!A$112</f>
        <v>82</v>
      </c>
      <c r="C1" s="5"/>
      <c r="D1" s="5"/>
      <c r="E1" s="5"/>
      <c r="F1" s="5"/>
      <c r="G1" s="5"/>
      <c r="H1" s="5"/>
      <c r="I1" s="5"/>
      <c r="J1" s="5"/>
    </row>
    <row r="2" spans="1:3" ht="15.75">
      <c r="A2" s="1" t="s">
        <v>119</v>
      </c>
      <c r="B2" s="5" t="str">
        <f>'Elenco generale'!B$112</f>
        <v>Barsottini Fabio e altri</v>
      </c>
      <c r="C2" s="5"/>
    </row>
    <row r="3" spans="1:2" ht="15.75">
      <c r="A3" s="1" t="s">
        <v>120</v>
      </c>
      <c r="B3" s="5">
        <f>'Elenco generale'!C$112</f>
        <v>2693</v>
      </c>
    </row>
    <row r="4" spans="1:3" ht="15">
      <c r="A4" s="1" t="s">
        <v>121</v>
      </c>
      <c r="B4" s="3">
        <f>'Elenco generale'!D$112</f>
        <v>40948</v>
      </c>
      <c r="C4" s="10"/>
    </row>
    <row r="5" spans="1:3" ht="33.75" customHeight="1">
      <c r="A5" s="11" t="s">
        <v>122</v>
      </c>
      <c r="B5" s="9" t="str">
        <f>'Elenco generale'!E$112</f>
        <v>Allegato C - UTOE 5P - IUEP 2 Casenuove. Introduzione della funzione Commercio al dettaglio.</v>
      </c>
      <c r="C5" s="4"/>
    </row>
    <row r="6" spans="1:2" ht="45">
      <c r="A6" s="11" t="s">
        <v>123</v>
      </c>
      <c r="B6" s="9" t="str">
        <f>'Elenco generale'!F$112</f>
        <v>Si ritiene di limitare nell'ambito oggetto delle richiesta, l'inserimento di funzioni commerciali al dettaglio al fine di salvaguardarne l'assetto  produttivo. 
NON ACCOGLIBILE</v>
      </c>
    </row>
    <row r="7" spans="1:2" ht="15">
      <c r="A7" s="1" t="s">
        <v>115</v>
      </c>
      <c r="B7">
        <f>'Elenco generale'!H$112</f>
        <v>0</v>
      </c>
    </row>
    <row r="8" spans="1:2" ht="15">
      <c r="A8" s="1" t="str">
        <f>'Elenco generale'!I2</f>
        <v>Votazione 
Consiglio Comunale</v>
      </c>
      <c r="B8" t="str">
        <f>'Elenco generale'!I$112</f>
        <v>Presenti n. 17
 Votanti n. 14
Favorevoli n. 14
Contrari n.0
Astenuti n. 3 (Zini,Tricarico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generale'!A$113</f>
        <v>83</v>
      </c>
      <c r="C1" s="5"/>
      <c r="D1" s="5"/>
      <c r="E1" s="5"/>
      <c r="F1" s="5"/>
      <c r="G1" s="5"/>
      <c r="H1" s="5"/>
      <c r="I1" s="5"/>
      <c r="J1" s="5"/>
    </row>
    <row r="2" spans="1:3" ht="15.75">
      <c r="A2" s="1" t="s">
        <v>119</v>
      </c>
      <c r="B2" s="5" t="str">
        <f>'Elenco generale'!B$113</f>
        <v>Patrizia Santarelli</v>
      </c>
      <c r="C2" s="5"/>
    </row>
    <row r="3" spans="1:2" ht="15.75">
      <c r="A3" s="1" t="s">
        <v>120</v>
      </c>
      <c r="B3" s="5">
        <f>'Elenco generale'!C$113</f>
        <v>2694</v>
      </c>
    </row>
    <row r="4" spans="1:3" ht="15">
      <c r="A4" s="1" t="s">
        <v>121</v>
      </c>
      <c r="B4" s="3">
        <f>'Elenco generale'!D$113</f>
        <v>40948</v>
      </c>
      <c r="C4" s="10"/>
    </row>
    <row r="5" spans="1:3" ht="63" customHeight="1">
      <c r="A5" s="11" t="s">
        <v>122</v>
      </c>
      <c r="B5" s="9" t="str">
        <f>'Elenco generale'!E$113</f>
        <v>Allegato B - Saturazione S 28 Cambiano. Eliminazione del collegamento fra la strada parallela alla Statale e via Majorana e creazione di una racchetta d'inversione e conseguente ridefinizione del lotto d'intervento. Introduzione di un percorso pedonale di collegamento tra l'intervento  e via Majorana.</v>
      </c>
      <c r="C5" s="4"/>
    </row>
    <row r="6" spans="1:2" ht="30">
      <c r="A6" s="11" t="s">
        <v>123</v>
      </c>
      <c r="B6" s="9" t="str">
        <f>'Elenco generale'!F$113</f>
        <v>L'osservazione viene accolta nei limiti e le modalità con cui è stata recepita all'interno degli elaborati dello strumento urbanistico. PARZIALMENTE ACCOGLIBILE</v>
      </c>
    </row>
    <row r="7" spans="1:2" ht="15">
      <c r="A7" s="1" t="s">
        <v>115</v>
      </c>
      <c r="B7">
        <f>'Elenco generale'!H$113</f>
        <v>0</v>
      </c>
    </row>
    <row r="8" spans="1:2" ht="15">
      <c r="A8" s="1" t="str">
        <f>'Elenco generale'!I2</f>
        <v>Votazione 
Consiglio Comunale</v>
      </c>
      <c r="B8" t="str">
        <f>'Elenco generale'!I$113</f>
        <v>Presenti n. 17
 Votanti n.16
Favorevoli n. 16
Contrari n. 0
Astenuti n. 1 (Zunino)</v>
      </c>
    </row>
    <row r="9" ht="15">
      <c r="A9" s="2"/>
    </row>
  </sheetData>
  <sheetProtection/>
  <printOptions gridLines="1"/>
  <pageMargins left="0.7" right="0.7" top="0.75" bottom="0.75" header="0.3" footer="0.3"/>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generale'!A$114</f>
        <v>84</v>
      </c>
      <c r="C1" s="5"/>
      <c r="D1" s="5"/>
      <c r="E1" s="5"/>
      <c r="F1" s="5"/>
      <c r="G1" s="5"/>
      <c r="H1" s="5"/>
      <c r="I1" s="5"/>
      <c r="J1" s="5"/>
    </row>
    <row r="2" spans="1:3" ht="15.75">
      <c r="A2" s="1" t="s">
        <v>119</v>
      </c>
      <c r="B2" s="5" t="str">
        <f>'Elenco generale'!B$114</f>
        <v>Montagnani Luana</v>
      </c>
      <c r="C2" s="5"/>
    </row>
    <row r="3" spans="1:2" ht="15.75">
      <c r="A3" s="1" t="s">
        <v>120</v>
      </c>
      <c r="B3" s="5">
        <f>'Elenco generale'!C$114</f>
        <v>2696</v>
      </c>
    </row>
    <row r="4" spans="1:3" ht="15">
      <c r="A4" s="1" t="s">
        <v>121</v>
      </c>
      <c r="B4" s="3">
        <f>'Elenco generale'!D$114</f>
        <v>40948</v>
      </c>
      <c r="C4" s="10"/>
    </row>
    <row r="5" spans="1:3" ht="48" customHeight="1">
      <c r="A5" s="11" t="s">
        <v>122</v>
      </c>
      <c r="B5" s="9" t="str">
        <f>'Elenco generale'!E$114</f>
        <v>Allegato B - Nucleo 6 S. Maria a Lungotuono. Individuazione di una nuova saturazione nel nucleo in considerazione dell'eliminazione della previsione che ricadeva nella fascia di rispetto cimiteriale.</v>
      </c>
      <c r="C5" s="4"/>
    </row>
    <row r="6" spans="1:2" ht="90">
      <c r="A6" s="11" t="s">
        <v>123</v>
      </c>
      <c r="B6" s="9" t="str">
        <f>'Elenco generale'!F$114</f>
        <v>Si ritiene di non  accogliere la richiesta in quanto la volumetria a cui si fa riferimento era legata all'intervento all'interno del Nucleo di Santa Maria a Lungotuono da realizzare in seconda schiera nei confronti dell'edificato esistente  a completamento dello stesso.  Ulteriori ed altre previsioni edificatorie non possono essere prese in considerazione. 
NON ACCOGLIBILE</v>
      </c>
    </row>
    <row r="7" spans="1:2" ht="15">
      <c r="A7" s="1" t="s">
        <v>115</v>
      </c>
      <c r="B7">
        <f>'Elenco generale'!H$114</f>
        <v>0</v>
      </c>
    </row>
    <row r="8" spans="1:2" ht="15">
      <c r="A8" s="1" t="str">
        <f>'Elenco generale'!I2</f>
        <v>Votazione 
Consiglio Comunale</v>
      </c>
      <c r="B8" t="str">
        <f>'Elenco generale'!I$114</f>
        <v>Presenti n. 17
 Votanti n. 14
Favorevoli n. 14
Contrari n. 0
Astenuti n. 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generale'!A$115</f>
        <v>85</v>
      </c>
      <c r="C1" s="5"/>
      <c r="D1" s="5"/>
      <c r="E1" s="5"/>
      <c r="F1" s="5"/>
      <c r="G1" s="5"/>
      <c r="H1" s="5"/>
      <c r="I1" s="5"/>
      <c r="J1" s="5"/>
    </row>
    <row r="2" spans="1:3" ht="15.75">
      <c r="A2" s="1" t="s">
        <v>119</v>
      </c>
      <c r="B2" s="5" t="str">
        <f>'Elenco generale'!B$115</f>
        <v>Billeri Piero</v>
      </c>
      <c r="C2" s="5"/>
    </row>
    <row r="3" spans="1:2" ht="15.75">
      <c r="A3" s="1" t="s">
        <v>120</v>
      </c>
      <c r="B3" s="5">
        <f>'Elenco generale'!C$115</f>
        <v>2710</v>
      </c>
    </row>
    <row r="4" spans="1:3" ht="15">
      <c r="A4" s="1" t="s">
        <v>121</v>
      </c>
      <c r="B4" s="3">
        <f>'Elenco generale'!D$115</f>
        <v>40949</v>
      </c>
      <c r="C4" s="10"/>
    </row>
    <row r="5" spans="1:3" ht="33.75" customHeight="1">
      <c r="A5" s="11" t="s">
        <v>122</v>
      </c>
      <c r="B5" s="9" t="str">
        <f>'Elenco generale'!E$115</f>
        <v>Allegato B - IUR 1. Eliminazione dall'intervento di recupero di due edifici residenziali esistenti per rendere più facile la previsione urbanistica.</v>
      </c>
      <c r="C5" s="4"/>
    </row>
    <row r="6" spans="1:2" ht="30">
      <c r="A6" s="11" t="s">
        <v>123</v>
      </c>
      <c r="B6" s="9" t="str">
        <f>'Elenco generale'!F$115</f>
        <v>Gli elaborati del piano saranno modificati in accoglimento della presente istanza. 
ACCOGLIBILE</v>
      </c>
    </row>
    <row r="7" spans="1:2" ht="15">
      <c r="A7" s="1" t="s">
        <v>115</v>
      </c>
      <c r="B7">
        <f>'Elenco generale'!H$115</f>
        <v>0</v>
      </c>
    </row>
    <row r="8" spans="1:2" ht="15">
      <c r="A8" s="1" t="str">
        <f>'Elenco generale'!I2</f>
        <v>Votazione 
Consiglio Comunale</v>
      </c>
      <c r="B8" t="str">
        <f>'Elenco generale'!I$115</f>
        <v>Presenti n. 17
 Votanti n. 17
Favorevoli n. 16
Contrari n.1 (Zunino)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generale'!A$116</f>
        <v>86</v>
      </c>
      <c r="C1" s="5"/>
      <c r="D1" s="5"/>
      <c r="E1" s="5"/>
      <c r="F1" s="5"/>
      <c r="G1" s="5"/>
      <c r="H1" s="5"/>
      <c r="I1" s="5"/>
      <c r="J1" s="5"/>
    </row>
    <row r="2" spans="1:3" ht="15.75">
      <c r="A2" s="1" t="s">
        <v>119</v>
      </c>
      <c r="B2" s="5" t="str">
        <f>'Elenco generale'!B$116</f>
        <v>Renieri Fabio</v>
      </c>
      <c r="C2" s="5"/>
    </row>
    <row r="3" spans="1:2" ht="15.75">
      <c r="A3" s="1" t="s">
        <v>120</v>
      </c>
      <c r="B3" s="5">
        <f>'Elenco generale'!C$116</f>
        <v>2723</v>
      </c>
    </row>
    <row r="4" spans="1:3" ht="15">
      <c r="A4" s="1" t="s">
        <v>121</v>
      </c>
      <c r="B4" s="3">
        <f>'Elenco generale'!D$116</f>
        <v>40949</v>
      </c>
      <c r="C4" s="10"/>
    </row>
    <row r="5" spans="1:3" ht="30" customHeight="1">
      <c r="A5" s="11" t="s">
        <v>122</v>
      </c>
      <c r="B5" s="9" t="str">
        <f>'Elenco generale'!E$116</f>
        <v>Carta B. Eliminazione del valore attribuito dal RU ad un edificio appartenente alla scheda n. 176, trattandosi di un edificio di modesto valore storico-architettonico.</v>
      </c>
      <c r="C5" s="4"/>
    </row>
    <row r="6" spans="1:2" ht="30">
      <c r="A6" s="11" t="s">
        <v>123</v>
      </c>
      <c r="B6" s="9" t="str">
        <f>'Elenco generale'!F$116</f>
        <v>Gli elaborati del piano saranno modificati in accoglimento della presente istanza. 
ACCOGLIBILE</v>
      </c>
    </row>
    <row r="7" spans="1:2" ht="15">
      <c r="A7" s="1" t="s">
        <v>115</v>
      </c>
      <c r="B7">
        <f>'Elenco generale'!H$116</f>
        <v>0</v>
      </c>
    </row>
    <row r="8" spans="1:2" ht="15">
      <c r="A8" s="1" t="str">
        <f>'Elenco generale'!I2</f>
        <v>Votazione 
Consiglio Comunale</v>
      </c>
      <c r="B8" t="str">
        <f>'Elenco generale'!I$116</f>
        <v>Presenti n. 17
 Votanti n. 17
Favorevoli n. 16
Contrari n. 1 (Zunino)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generale'!A$117</f>
        <v>87</v>
      </c>
      <c r="C1" s="5"/>
      <c r="D1" s="5"/>
      <c r="E1" s="5"/>
      <c r="F1" s="5"/>
      <c r="G1" s="5"/>
      <c r="H1" s="5"/>
      <c r="I1" s="5"/>
      <c r="J1" s="5"/>
    </row>
    <row r="2" spans="1:3" ht="15.75">
      <c r="A2" s="1" t="s">
        <v>119</v>
      </c>
      <c r="B2" s="5" t="str">
        <f>'Elenco generale'!B$117</f>
        <v>Violanti Rigoletto</v>
      </c>
      <c r="C2" s="5"/>
    </row>
    <row r="3" spans="1:2" ht="15.75">
      <c r="A3" s="1" t="s">
        <v>120</v>
      </c>
      <c r="B3" s="5">
        <f>'Elenco generale'!C$117</f>
        <v>2734</v>
      </c>
    </row>
    <row r="4" spans="1:3" ht="15">
      <c r="A4" s="1" t="s">
        <v>121</v>
      </c>
      <c r="B4" s="3">
        <f>'Elenco generale'!D$117</f>
        <v>40949</v>
      </c>
      <c r="C4" s="10"/>
    </row>
    <row r="5" spans="1:3" ht="61.5" customHeight="1">
      <c r="A5" s="11" t="s">
        <v>122</v>
      </c>
      <c r="B5" s="9" t="str">
        <f>'Elenco generale'!E$117</f>
        <v>Allegato B - IUR 12. Mantenimento delle precedenti previsioni (RU 2007) sull'area in questione, in subordine una sostanziale modifica della scheda che consenta interventi edilizi più pesanti sulla villa. Si chiede inoltre che il RU espliciti con più chiarezza gli standard dovuti per questo tipo di interventi.</v>
      </c>
      <c r="C5" s="4"/>
    </row>
    <row r="6" spans="1:2" ht="30">
      <c r="A6" s="11" t="s">
        <v>123</v>
      </c>
      <c r="B6" s="9" t="str">
        <f>'Elenco generale'!F$117</f>
        <v>L'osservazione viene accolta nei limiti e le modalità con cui è stata recepita all'interno degli elaborati dello strumento urbanistico. PARZIALMENTE ACCOGLIBILE</v>
      </c>
    </row>
    <row r="7" spans="1:2" ht="15">
      <c r="A7" s="1" t="s">
        <v>115</v>
      </c>
      <c r="B7">
        <f>'Elenco generale'!H$117</f>
        <v>0</v>
      </c>
    </row>
    <row r="8" spans="1:2" ht="15">
      <c r="A8" s="1" t="str">
        <f>'Elenco generale'!I2</f>
        <v>Votazione 
Consiglio Comunale</v>
      </c>
      <c r="B8" t="str">
        <f>'Elenco generale'!I$117</f>
        <v>Presenti n. 17
 Votanti n. 16
Favorevoli n. 16
Contrari n. 0
Astenuti n. 1 (Zunino)</v>
      </c>
    </row>
    <row r="9" ht="15">
      <c r="A9" s="2"/>
    </row>
  </sheetData>
  <sheetProtection/>
  <printOptions gridLines="1"/>
  <pageMargins left="0.7" right="0.7" top="0.75" bottom="0.75" header="0.3" footer="0.3"/>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J9"/>
  <sheetViews>
    <sheetView zoomScalePageLayoutView="0" workbookViewId="0" topLeftCell="A1">
      <selection activeCell="B1" sqref="B1"/>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generale'!A$118</f>
        <v>88</v>
      </c>
      <c r="C1" s="5"/>
      <c r="D1" s="5"/>
      <c r="E1" s="5"/>
      <c r="F1" s="5"/>
      <c r="G1" s="5"/>
      <c r="H1" s="5"/>
      <c r="I1" s="5"/>
      <c r="J1" s="5"/>
    </row>
    <row r="2" spans="1:3" ht="15.75">
      <c r="A2" s="1" t="s">
        <v>119</v>
      </c>
      <c r="B2" s="5" t="str">
        <f>'Elenco generale'!B$118</f>
        <v>Vanni Cosimo</v>
      </c>
      <c r="C2" s="5"/>
    </row>
    <row r="3" spans="1:2" ht="15.75">
      <c r="A3" s="1" t="s">
        <v>120</v>
      </c>
      <c r="B3" s="5">
        <f>'Elenco generale'!C$118</f>
        <v>2735</v>
      </c>
    </row>
    <row r="4" spans="1:3" ht="15">
      <c r="A4" s="1" t="s">
        <v>121</v>
      </c>
      <c r="B4" s="3">
        <f>'Elenco generale'!D$118</f>
        <v>40949</v>
      </c>
      <c r="C4" s="10"/>
    </row>
    <row r="5" spans="1:3" ht="31.5" customHeight="1">
      <c r="A5" s="11" t="s">
        <v>122</v>
      </c>
      <c r="B5" s="9" t="str">
        <f>'Elenco generale'!E$118</f>
        <v>Ampliamento di 60 mc al piano terreno e del 15% della Sc per l'edificio posto su via Verdi oggetto della PE n° 2007/024 e varianti.</v>
      </c>
      <c r="C5" s="4"/>
    </row>
    <row r="6" spans="1:2" ht="60">
      <c r="A6" s="11" t="s">
        <v>123</v>
      </c>
      <c r="B6" s="9" t="str">
        <f>'Elenco generale'!F$118</f>
        <v>L'ampliamento di 60 mc è considerato per le abitazioni esistenti alla data di adozione del RU. Le unità abitative in oggetto sono state costituite dopo tale data (PC 24/2007). 
NON ACCOGLIBILE</v>
      </c>
    </row>
    <row r="7" spans="1:2" ht="15">
      <c r="A7" s="1" t="s">
        <v>115</v>
      </c>
      <c r="B7">
        <f>'Elenco generale'!H$118</f>
        <v>0</v>
      </c>
    </row>
    <row r="8" spans="1:2" ht="15">
      <c r="A8" s="1" t="str">
        <f>'Elenco generale'!I2</f>
        <v>Votazione 
Consiglio Comunale</v>
      </c>
      <c r="B8" t="str">
        <f>'Elenco generale'!I$118</f>
        <v>Presenti n. 17
 Votanti n. 14
Favorevoli n.14
Contrari n. 0
Astenuti n. 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generale'!A$13</f>
        <v>8</v>
      </c>
      <c r="C1" s="5"/>
      <c r="D1" s="5"/>
      <c r="E1" s="5"/>
      <c r="F1" s="5"/>
      <c r="G1" s="5"/>
      <c r="H1" s="5"/>
      <c r="I1" s="5"/>
      <c r="J1" s="5"/>
    </row>
    <row r="2" spans="1:3" ht="15.75">
      <c r="A2" s="1" t="s">
        <v>119</v>
      </c>
      <c r="B2" s="5" t="str">
        <f>'Elenco generale'!B$13</f>
        <v>Fontanelli Lorenzo</v>
      </c>
      <c r="C2" s="5"/>
    </row>
    <row r="3" spans="1:2" ht="15.75">
      <c r="A3" s="1" t="s">
        <v>120</v>
      </c>
      <c r="B3" s="5">
        <f>'Elenco generale'!C$13</f>
        <v>1292</v>
      </c>
    </row>
    <row r="4" spans="1:3" ht="15">
      <c r="A4" s="1" t="s">
        <v>121</v>
      </c>
      <c r="B4" s="3">
        <f>'Elenco generale'!D$13</f>
        <v>40928</v>
      </c>
      <c r="C4" s="10"/>
    </row>
    <row r="5" spans="1:3" ht="75">
      <c r="A5" s="11" t="s">
        <v>122</v>
      </c>
      <c r="B5" s="9" t="str">
        <f>'Elenco generale'!E$13</f>
        <v>Norme  e carta E .Richiesta di spostamento della volumetria facente parte del nucleo di S.M. a Lungotuono, soppresso perché ricadente in fascia di rispetto cimiteriali, in altre aree adiacenti di stessa proprietà. Cessione di un appezzamento di terreno adiacente al vicino cimitero per realizzazione di un parcheggio per disabili.</v>
      </c>
      <c r="C5" s="4"/>
    </row>
    <row r="6" spans="1:2" ht="15">
      <c r="A6" s="1" t="s">
        <v>123</v>
      </c>
      <c r="B6" t="str">
        <f>'Elenco generale'!F$13</f>
        <v>L'osservazione viene accolta nei limiti e le modalità con cui è stata recepita all'interno degli elaborati dello strumento urbanistico. PARZIALMENTE ACCOGLIBILE</v>
      </c>
    </row>
    <row r="7" spans="1:2" ht="15">
      <c r="A7" s="1" t="s">
        <v>115</v>
      </c>
      <c r="B7">
        <f>'Elenco generale'!H$13</f>
        <v>0</v>
      </c>
    </row>
    <row r="8" spans="1:2" ht="15">
      <c r="A8" s="1" t="str">
        <f>'Elenco generale'!I2</f>
        <v>Votazione 
Consiglio Comunale</v>
      </c>
      <c r="B8" t="str">
        <f>'Elenco generale'!I$13</f>
        <v>Presenti n. 16
 Votanti n. 16
Favorevoli n.15
Contrari n. 1 (Zunino)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J9"/>
  <sheetViews>
    <sheetView zoomScalePageLayoutView="0" workbookViewId="0" topLeftCell="A1">
      <selection activeCell="B7" sqref="B7"/>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generale'!A$119</f>
        <v>89</v>
      </c>
      <c r="C1" s="5"/>
      <c r="D1" s="5"/>
      <c r="E1" s="5"/>
      <c r="F1" s="5"/>
      <c r="G1" s="5"/>
      <c r="H1" s="5"/>
      <c r="I1" s="5"/>
      <c r="J1" s="5"/>
    </row>
    <row r="2" spans="1:3" ht="15.75">
      <c r="A2" s="1" t="s">
        <v>119</v>
      </c>
      <c r="B2" s="5" t="str">
        <f>'Elenco generale'!B$119</f>
        <v>Bianchi Renzo</v>
      </c>
      <c r="C2" s="5"/>
    </row>
    <row r="3" spans="1:2" ht="15.75">
      <c r="A3" s="1" t="s">
        <v>120</v>
      </c>
      <c r="B3" s="5">
        <f>'Elenco generale'!C$119</f>
        <v>2742</v>
      </c>
    </row>
    <row r="4" spans="1:3" ht="15">
      <c r="A4" s="1" t="s">
        <v>121</v>
      </c>
      <c r="B4" s="3">
        <f>'Elenco generale'!D$119</f>
        <v>40949</v>
      </c>
      <c r="C4" s="10"/>
    </row>
    <row r="5" spans="1:3" ht="30.75" customHeight="1">
      <c r="A5" s="11" t="s">
        <v>122</v>
      </c>
      <c r="B5" s="9" t="str">
        <f>'Elenco generale'!E$119</f>
        <v>Nuova saturazione residenziale in area a monte di Cambiano, posta al di fuori dell'UTOE riferita al centro urbano della frazione.</v>
      </c>
      <c r="C5" s="4"/>
    </row>
    <row r="6" spans="1:2" ht="60">
      <c r="A6" s="11" t="s">
        <v>123</v>
      </c>
      <c r="B6" s="9" t="str">
        <f>'Elenco generale'!F$119</f>
        <v>La proposta investe un'area esterna al sistema insediativo non deputata ad addizioni di tipo residenziale. Si rilevano inoltre delle criticità sia in merito alle consistenti pendenze che caratterizzano il sito, che in riferimento al delicato contesto  ambientale e paesaggistico. NON ACCOGLIBILE</v>
      </c>
    </row>
    <row r="7" spans="1:2" ht="15">
      <c r="A7" s="1" t="s">
        <v>115</v>
      </c>
      <c r="B7">
        <f>'Elenco generale'!H$119</f>
        <v>0</v>
      </c>
    </row>
    <row r="8" spans="1:2" ht="15">
      <c r="A8" s="1" t="str">
        <f>'Elenco generale'!I2</f>
        <v>Votazione 
Consiglio Comunale</v>
      </c>
      <c r="B8" t="str">
        <f>'Elenco generale'!I$119</f>
        <v>Presenti n. 17
 Votanti n. 17
Favorevoli n. 17
Contrari n. 0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generale'!A$120</f>
        <v>90</v>
      </c>
      <c r="C1" s="5"/>
      <c r="D1" s="5"/>
      <c r="E1" s="5"/>
      <c r="F1" s="5"/>
      <c r="G1" s="5"/>
      <c r="H1" s="5"/>
      <c r="I1" s="5"/>
      <c r="J1" s="5"/>
    </row>
    <row r="2" spans="1:3" ht="15.75">
      <c r="A2" s="1" t="s">
        <v>119</v>
      </c>
      <c r="B2" s="5" t="str">
        <f>'Elenco generale'!B$120</f>
        <v>Bianchi Renzo</v>
      </c>
      <c r="C2" s="5"/>
    </row>
    <row r="3" spans="1:2" ht="15.75">
      <c r="A3" s="1" t="s">
        <v>120</v>
      </c>
      <c r="B3" s="5">
        <f>'Elenco generale'!C$120</f>
        <v>2743</v>
      </c>
    </row>
    <row r="4" spans="1:3" ht="15">
      <c r="A4" s="1" t="s">
        <v>121</v>
      </c>
      <c r="B4" s="3">
        <f>'Elenco generale'!D$120</f>
        <v>40949</v>
      </c>
      <c r="C4" s="10"/>
    </row>
    <row r="5" spans="1:3" ht="31.5" customHeight="1">
      <c r="A5" s="11" t="s">
        <v>122</v>
      </c>
      <c r="B5" s="9" t="str">
        <f>'Elenco generale'!E$120</f>
        <v>Allegato B. Spostamento in zona agricola del volume riferito ad un annesso agricolo ubicato all'interno dell'intervento IUC3 UTOE 8 Praticelli.</v>
      </c>
      <c r="C5" s="4"/>
    </row>
    <row r="6" spans="1:2" ht="90">
      <c r="A6" s="11" t="s">
        <v>123</v>
      </c>
      <c r="B6" s="9" t="str">
        <f>'Elenco generale'!F$120</f>
        <v>Si ritiene di non poter accogliere la richiesta in quanto il fabbricato in questione insiste su un'area sulla quale è stata inserita una  una nuova zona di completamento con una volumetria assegnata di nuova costruzione, che risulta indipendente da quella preesistente. Il volume di tale manufatto è stato quindi assorbito dalla nuova previsione.
 NON ACCOGLIBILE</v>
      </c>
    </row>
    <row r="7" spans="1:2" ht="15">
      <c r="A7" s="1" t="s">
        <v>115</v>
      </c>
      <c r="B7">
        <f>'Elenco generale'!H$120</f>
        <v>0</v>
      </c>
    </row>
    <row r="8" spans="1:2" ht="15">
      <c r="A8" s="1" t="str">
        <f>'Elenco generale'!I2</f>
        <v>Votazione 
Consiglio Comunale</v>
      </c>
      <c r="B8" t="str">
        <f>'Elenco generale'!I$120</f>
        <v>Presenti n. 17
 Votanti n. 16
Favorevoli n. 16
Contrari n.0
Astenuti n. 1 (Zunino)</v>
      </c>
    </row>
    <row r="9" ht="15">
      <c r="A9" s="2"/>
    </row>
  </sheetData>
  <sheetProtection/>
  <printOptions gridLines="1"/>
  <pageMargins left="0.7" right="0.7" top="0.75" bottom="0.75" header="0.3" footer="0.3"/>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J9"/>
  <sheetViews>
    <sheetView zoomScalePageLayoutView="0" workbookViewId="0" topLeftCell="A1">
      <selection activeCell="B6" sqref="B6"/>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generale'!A$121</f>
        <v>91</v>
      </c>
      <c r="C1" s="5"/>
      <c r="D1" s="5"/>
      <c r="E1" s="5"/>
      <c r="F1" s="5"/>
      <c r="G1" s="5"/>
      <c r="H1" s="5"/>
      <c r="I1" s="5"/>
      <c r="J1" s="5"/>
    </row>
    <row r="2" spans="1:3" ht="15.75">
      <c r="A2" s="1" t="s">
        <v>119</v>
      </c>
      <c r="B2" s="5" t="str">
        <f>'Elenco generale'!B$121</f>
        <v>Gaggelli Primetta</v>
      </c>
      <c r="C2" s="5"/>
    </row>
    <row r="3" spans="1:2" ht="15.75">
      <c r="A3" s="1" t="s">
        <v>120</v>
      </c>
      <c r="B3" s="5">
        <f>'Elenco generale'!C$121</f>
        <v>2778</v>
      </c>
    </row>
    <row r="4" spans="1:3" ht="15">
      <c r="A4" s="1" t="s">
        <v>121</v>
      </c>
      <c r="B4" s="3">
        <f>'Elenco generale'!D$121</f>
        <v>40949</v>
      </c>
      <c r="C4" s="10"/>
    </row>
    <row r="5" spans="1:3" ht="63.75" customHeight="1">
      <c r="A5" s="11" t="s">
        <v>122</v>
      </c>
      <c r="B5" s="9" t="str">
        <f>'Elenco generale'!E$121</f>
        <v>Nuova saturazione edilizia nel nucleo in prossimità dell'insediamento industriale di San Matteo in sostituzione dell'edificio esistente, al fine di favorire l'allargamento dell'attuale via Niccoli.</v>
      </c>
      <c r="C5" s="4"/>
    </row>
    <row r="6" spans="1:2" ht="45">
      <c r="A6" s="11" t="s">
        <v>123</v>
      </c>
      <c r="B6" s="9" t="str">
        <f>'Elenco generale'!F$121</f>
        <v>Gli elaborati del piano saranno modificati in accoglimento della presente istanza. L'intervento sarà sottoposto alla cessione della fascia di terreno per l'allargamento della strada. ACCOGLIBILE</v>
      </c>
    </row>
    <row r="7" spans="1:2" ht="15">
      <c r="A7" s="1" t="s">
        <v>115</v>
      </c>
      <c r="B7">
        <f>'Elenco generale'!H$121</f>
        <v>0</v>
      </c>
    </row>
    <row r="8" spans="1:2" ht="15">
      <c r="A8" s="1" t="str">
        <f>'Elenco generale'!I2</f>
        <v>Votazione 
Consiglio Comunale</v>
      </c>
      <c r="B8" t="str">
        <f>'Elenco generale'!I$121</f>
        <v>Presenti n. 17
 Votanti n. 17
Favorevoli n. 16
Contrari n. 1 (Zunino)
Astenuti n.0</v>
      </c>
    </row>
    <row r="9" ht="15">
      <c r="A9" s="2"/>
    </row>
  </sheetData>
  <sheetProtection/>
  <printOptions gridLines="1"/>
  <pageMargins left="0.7" right="0.7" top="0.75" bottom="0.75" header="0.3" footer="0.3"/>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J9"/>
  <sheetViews>
    <sheetView zoomScalePageLayoutView="0" workbookViewId="0" topLeftCell="A1">
      <selection activeCell="B5" sqref="B5"/>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generale'!A$122</f>
        <v>92</v>
      </c>
      <c r="C1" s="5"/>
      <c r="D1" s="5"/>
      <c r="E1" s="5"/>
      <c r="F1" s="5"/>
      <c r="G1" s="5"/>
      <c r="H1" s="5"/>
      <c r="I1" s="5"/>
      <c r="J1" s="5"/>
    </row>
    <row r="2" spans="1:3" ht="15.75">
      <c r="A2" s="1" t="s">
        <v>119</v>
      </c>
      <c r="B2" s="5" t="str">
        <f>'Elenco generale'!B$122</f>
        <v>Cantini Fulvio</v>
      </c>
      <c r="C2" s="5"/>
    </row>
    <row r="3" spans="1:2" ht="15.75">
      <c r="A3" s="1" t="s">
        <v>120</v>
      </c>
      <c r="B3" s="5">
        <f>'Elenco generale'!C$122</f>
        <v>2780</v>
      </c>
    </row>
    <row r="4" spans="1:3" ht="15">
      <c r="A4" s="1" t="s">
        <v>121</v>
      </c>
      <c r="B4" s="3">
        <f>'Elenco generale'!D$122</f>
        <v>40949</v>
      </c>
      <c r="C4" s="10"/>
    </row>
    <row r="5" spans="1:3" ht="51" customHeight="1">
      <c r="A5" s="11" t="s">
        <v>122</v>
      </c>
      <c r="B5" s="9" t="str">
        <f>'Elenco generale'!E$122</f>
        <v>Nuovo intervento unitario di completamento in loc. Dogana. In subordine si chiede che tale area sia assimilata a quelle destinate a ricevere il volume trasferito degli edifici incompatibili.</v>
      </c>
      <c r="C5" s="4"/>
    </row>
    <row r="6" spans="1:2" ht="75">
      <c r="A6" s="11" t="s">
        <v>123</v>
      </c>
      <c r="B6" s="9" t="str">
        <f>'Elenco generale'!F$122</f>
        <v>L'area non risulta idonea né ad una futura espansione della frazione di Dogana, né a ricevere eventuali volumetrie ottenute mediante trasferimento, sia in considerazione dell'ubicazione dell'area che della specifica connotazione dell'abitato consolidato del luogo.
 NON ACCOGLIBILE</v>
      </c>
    </row>
    <row r="7" spans="1:2" ht="15">
      <c r="A7" s="1" t="s">
        <v>115</v>
      </c>
      <c r="B7">
        <f>'Elenco generale'!H$122</f>
        <v>0</v>
      </c>
    </row>
    <row r="8" spans="1:2" ht="15">
      <c r="A8" s="1" t="str">
        <f>'Elenco generale'!I2</f>
        <v>Votazione 
Consiglio Comunale</v>
      </c>
      <c r="B8" t="str">
        <f>'Elenco generale'!I$122</f>
        <v>Presenti n. 17
 Votanti n. 17
Favorevoli n. 17
Contrari n. 0
Astenuti n. 0</v>
      </c>
    </row>
    <row r="9" ht="15">
      <c r="A9" s="2"/>
    </row>
  </sheetData>
  <sheetProtection/>
  <printOptions gridLines="1"/>
  <pageMargins left="0.7" right="0.7" top="0.75" bottom="0.75" header="0.3" footer="0.3"/>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J9"/>
  <sheetViews>
    <sheetView zoomScalePageLayoutView="0" workbookViewId="0" topLeftCell="A1">
      <selection activeCell="B6" sqref="B6"/>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generale'!A$123</f>
        <v>93</v>
      </c>
      <c r="C1" s="5"/>
      <c r="D1" s="5"/>
      <c r="E1" s="5"/>
      <c r="F1" s="5"/>
      <c r="G1" s="5"/>
      <c r="H1" s="5"/>
      <c r="I1" s="5"/>
      <c r="J1" s="5"/>
    </row>
    <row r="2" spans="1:3" ht="15.75">
      <c r="A2" s="1" t="s">
        <v>119</v>
      </c>
      <c r="B2" s="5" t="str">
        <f>'Elenco generale'!B$123</f>
        <v>Tronnolone Immacolata</v>
      </c>
      <c r="C2" s="5"/>
    </row>
    <row r="3" spans="1:2" ht="15.75">
      <c r="A3" s="1" t="s">
        <v>120</v>
      </c>
      <c r="B3" s="5">
        <f>'Elenco generale'!C$123</f>
        <v>2781</v>
      </c>
    </row>
    <row r="4" spans="1:3" ht="15">
      <c r="A4" s="1" t="s">
        <v>121</v>
      </c>
      <c r="B4" s="3">
        <f>'Elenco generale'!D$123</f>
        <v>40949</v>
      </c>
      <c r="C4" s="10"/>
    </row>
    <row r="5" spans="1:3" ht="46.5" customHeight="1">
      <c r="A5" s="11" t="s">
        <v>122</v>
      </c>
      <c r="B5" s="9" t="str">
        <f>'Elenco generale'!E$123</f>
        <v>Carta D, NTA. Eliminazione del valore attribuito dal RU ad un edificio colonico e fienili ubicati a Dogana e possibilità di trasferimento del volume dei fienili in altro luogo all'interno dell'UTOE 10.</v>
      </c>
      <c r="C5" s="4"/>
    </row>
    <row r="6" spans="1:2" ht="60">
      <c r="A6" s="11" t="s">
        <v>123</v>
      </c>
      <c r="B6" s="9" t="str">
        <f>'Elenco generale'!F$123</f>
        <v>Si ritiene che gli interventi da applicare sugli edifici in questione risultino corretti, demolizioni totali con trasferimento della relativa volumetria andrebbero ad aumentare l'immagine di fatto disorganica dell'abitato esistente. 
 NON ACCOGLIBILE</v>
      </c>
    </row>
    <row r="7" spans="1:2" ht="15">
      <c r="A7" s="1" t="s">
        <v>115</v>
      </c>
      <c r="B7">
        <f>'Elenco generale'!H$123</f>
        <v>0</v>
      </c>
    </row>
    <row r="8" spans="1:2" ht="15">
      <c r="A8" s="1" t="str">
        <f>'Elenco generale'!I2</f>
        <v>Votazione 
Consiglio Comunale</v>
      </c>
      <c r="B8" t="str">
        <f>'Elenco generale'!I$123</f>
        <v>Presenti n. 17
 Votanti n. 14
Favorevoli n. 14
Contrari n. 0
Astenuti n. 3 (Zini, Tricarico e Campatelli)</v>
      </c>
    </row>
    <row r="9" ht="15">
      <c r="A9" s="2"/>
    </row>
  </sheetData>
  <sheetProtection/>
  <printOptions gridLines="1"/>
  <pageMargins left="0.7" right="0.7" top="0.75" bottom="0.75" header="0.3" footer="0.3"/>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C20"/>
  <sheetViews>
    <sheetView zoomScalePageLayoutView="0" workbookViewId="0" topLeftCell="A1">
      <selection activeCell="B17" sqref="B17"/>
    </sheetView>
  </sheetViews>
  <sheetFormatPr defaultColWidth="9.140625" defaultRowHeight="15"/>
  <cols>
    <col min="1" max="1" width="40.28125" style="0" customWidth="1"/>
    <col min="2" max="2" width="77.28125" style="0" customWidth="1"/>
    <col min="3" max="3" width="17.421875" style="0" customWidth="1"/>
  </cols>
  <sheetData>
    <row r="1" spans="1:2" ht="15.75">
      <c r="A1" s="1" t="str">
        <f>'Elenco generale'!A2</f>
        <v>N°</v>
      </c>
      <c r="B1" s="5">
        <f>'Elenco generale'!A124</f>
        <v>94</v>
      </c>
    </row>
    <row r="2" spans="1:2" ht="15">
      <c r="A2" s="1" t="s">
        <v>119</v>
      </c>
      <c r="B2" t="str">
        <f>'Elenco generale'!B124</f>
        <v>Ganetti Francesco
</v>
      </c>
    </row>
    <row r="3" spans="1:2" ht="15.75">
      <c r="A3" s="1" t="s">
        <v>120</v>
      </c>
      <c r="B3" s="5">
        <f>'Elenco generale'!C124</f>
        <v>2788</v>
      </c>
    </row>
    <row r="4" spans="1:2" ht="15">
      <c r="A4" s="1" t="s">
        <v>121</v>
      </c>
      <c r="B4" s="3">
        <f>'Elenco generale'!D124</f>
        <v>40949</v>
      </c>
    </row>
    <row r="5" spans="1:3" ht="31.5" customHeight="1">
      <c r="A5" s="11" t="s">
        <v>122</v>
      </c>
      <c r="B5" s="9" t="str">
        <f>'Elenco generale'!E124</f>
        <v>1) NTA art. 58. Trasferimento degli edifici incompatibili anche all'interno delle UTOE del centro urbano e delle frazioni.</v>
      </c>
      <c r="C5" s="4"/>
    </row>
    <row r="6" spans="1:2" ht="15">
      <c r="A6" s="1" t="s">
        <v>123</v>
      </c>
      <c r="B6" t="str">
        <f>'Elenco generale'!F124</f>
        <v>Gli elaborati del piano saranno modificati in accoglimento della presente istanza. 
ACCOGLIBILE</v>
      </c>
    </row>
    <row r="7" spans="1:2" ht="15">
      <c r="A7" s="1" t="s">
        <v>115</v>
      </c>
      <c r="B7">
        <f>'Elenco generale'!H124</f>
        <v>0</v>
      </c>
    </row>
    <row r="8" spans="1:2" ht="15">
      <c r="A8" s="1" t="str">
        <f>'Elenco generale'!I2</f>
        <v>Votazione 
Consiglio Comunale</v>
      </c>
      <c r="B8" t="str">
        <f>'Elenco generale'!I124</f>
        <v>Presenti n.17
 Votanti n. 17
Favorevoli n. 16
Contrari n. 1 (Zunino)
Astenuti n.0</v>
      </c>
    </row>
    <row r="9" ht="15">
      <c r="A9" s="2"/>
    </row>
    <row r="11" spans="1:2" ht="33.75" customHeight="1">
      <c r="A11" s="11" t="s">
        <v>122</v>
      </c>
      <c r="B11" s="9" t="str">
        <f>'Elenco generale'!E125</f>
        <v>2) Cambio di destinazione d'uso in residenza per gli edifici compresi nel PDR approvato con DCC 14/2008 o in subordine a funzioni relative alla "residenza temporanea".</v>
      </c>
    </row>
    <row r="12" spans="1:2" ht="15">
      <c r="A12" s="1" t="s">
        <v>123</v>
      </c>
      <c r="B12" t="str">
        <f>'Elenco generale'!F125</f>
        <v>Si ritiene di mantenere le destinazioni d'uso già previste nel caso di interventi di ristrutturazione urbanistica con trasferimento dei volumi, al fine di evitare la creazione di insediamenti residenziali consistenti nel territorio aperto. 
NON ACCOGLIBILE</v>
      </c>
    </row>
    <row r="13" spans="1:2" ht="15">
      <c r="A13" s="1" t="s">
        <v>115</v>
      </c>
      <c r="B13">
        <f>'Elenco generale'!H125</f>
        <v>0</v>
      </c>
    </row>
    <row r="14" spans="1:2" ht="15">
      <c r="A14" s="1" t="s">
        <v>116</v>
      </c>
      <c r="B14" t="str">
        <f>'Elenco generale'!I125</f>
        <v>Presenti n. 17
 Votanti n. 16
Favorevoli n. 16
Contrari n. 0
Astenuti n.1 (Zunino)</v>
      </c>
    </row>
    <row r="17" spans="1:2" ht="46.5" customHeight="1">
      <c r="A17" s="11" t="s">
        <v>122</v>
      </c>
      <c r="B17" s="9" t="str">
        <f>'Elenco generale'!E126</f>
        <v>3) NTA art. 56. Che la norma riferita alla dimensione minima degli alloggi si applichi alla media delle superfici relative all'intero intervento e non sulle singole unità eventualmente inferiori ai parametri stabiliti. </v>
      </c>
    </row>
    <row r="18" spans="1:2" ht="15">
      <c r="A18" s="1" t="s">
        <v>123</v>
      </c>
      <c r="B18" t="str">
        <f>'Elenco generale'!F126</f>
        <v>Si ritiene di confermarla dimensione minima degli alloggi in  60 mq per gli interventi nel territorio aperto e nel centro storico.  
NON ACCOGLIBILE
</v>
      </c>
    </row>
    <row r="19" spans="1:2" ht="15">
      <c r="A19" s="1" t="s">
        <v>115</v>
      </c>
      <c r="B19">
        <f>'Elenco generale'!H126</f>
        <v>0</v>
      </c>
    </row>
    <row r="20" spans="1:2" ht="15">
      <c r="A20" s="1" t="s">
        <v>116</v>
      </c>
      <c r="B20" t="str">
        <f>'Elenco generale'!I126</f>
        <v>Presenti n. 17
 Votanti n. 17
Favorevoli n. 17
Contrari n. 0
Astenuti n. 0</v>
      </c>
    </row>
  </sheetData>
  <sheetProtection/>
  <printOptions gridLines="1"/>
  <pageMargins left="0.63" right="0.7" top="0.75" bottom="0.75" header="0.3" footer="0.3"/>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C14"/>
  <sheetViews>
    <sheetView zoomScalePageLayoutView="0" workbookViewId="0" topLeftCell="A1">
      <selection activeCell="B14" sqref="B14"/>
    </sheetView>
  </sheetViews>
  <sheetFormatPr defaultColWidth="9.140625" defaultRowHeight="15"/>
  <cols>
    <col min="1" max="1" width="40.28125" style="0" customWidth="1"/>
    <col min="2" max="2" width="77.28125" style="0" customWidth="1"/>
    <col min="3" max="3" width="17.421875" style="0" customWidth="1"/>
  </cols>
  <sheetData>
    <row r="1" spans="1:2" ht="15.75">
      <c r="A1" s="1" t="str">
        <f>'Elenco generale'!A2</f>
        <v>N°</v>
      </c>
      <c r="B1" s="5">
        <f>'Elenco generale'!A127</f>
        <v>95</v>
      </c>
    </row>
    <row r="2" spans="1:2" ht="15">
      <c r="A2" s="1" t="s">
        <v>119</v>
      </c>
      <c r="B2" t="str">
        <f>'Elenco generale'!B127</f>
        <v>Bianchi Marina</v>
      </c>
    </row>
    <row r="3" spans="1:2" ht="15.75">
      <c r="A3" s="1" t="s">
        <v>120</v>
      </c>
      <c r="B3" s="5">
        <f>'Elenco generale'!C127</f>
        <v>2809</v>
      </c>
    </row>
    <row r="4" spans="1:2" ht="15">
      <c r="A4" s="1" t="s">
        <v>121</v>
      </c>
      <c r="B4" s="3">
        <f>'Elenco generale'!D127</f>
        <v>40949</v>
      </c>
    </row>
    <row r="5" spans="1:3" ht="30">
      <c r="A5" s="11" t="s">
        <v>122</v>
      </c>
      <c r="B5" s="9" t="str">
        <f>'Elenco generale'!E127</f>
        <v>1) IURP 3 - UTOE 1P - San Donato. Demolizione di 20.000 mc del capannone esistente e ricostruzione di 10.000 mc di residenza in altra posizione nell'UTOE di San Donato.</v>
      </c>
      <c r="C5" s="4"/>
    </row>
    <row r="6" spans="1:2" ht="15">
      <c r="A6" s="1" t="s">
        <v>123</v>
      </c>
      <c r="B6" t="str">
        <f>'Elenco generale'!F127</f>
        <v>La proposta investe un'area appartenente al sistema produttivo non deputata alla formazione di insediamenti di tipo residenziale. 
NON ACCOGLIBILE</v>
      </c>
    </row>
    <row r="7" spans="1:2" ht="15">
      <c r="A7" s="1" t="s">
        <v>115</v>
      </c>
      <c r="B7">
        <f>'Elenco generale'!H127</f>
        <v>0</v>
      </c>
    </row>
    <row r="8" spans="1:2" ht="15">
      <c r="A8" s="1" t="str">
        <f>'Elenco generale'!I2</f>
        <v>Votazione 
Consiglio Comunale</v>
      </c>
      <c r="B8" t="str">
        <f>'Elenco generale'!I127</f>
        <v>Presenti n. 17
 Votanti n. 17
Favorevoli n. 14
Contrari n. 3 (Zini, Tricarico e Campatelli)
Astenuti n. 0</v>
      </c>
    </row>
    <row r="9" ht="15">
      <c r="A9" s="2"/>
    </row>
    <row r="11" spans="1:2" ht="45">
      <c r="A11" s="11" t="s">
        <v>122</v>
      </c>
      <c r="B11" s="9" t="str">
        <f>'Elenco generale'!E128</f>
        <v>2) IURP 3 - UTOE 1P - San Donato. Ristrutturazione urbanistica del capannone esistente al grezzo di un centro servizi integrato (Commerciale, direzionale, artigianale, benessere, sanitario).</v>
      </c>
    </row>
    <row r="12" spans="1:2" ht="15">
      <c r="A12" s="1" t="s">
        <v>123</v>
      </c>
      <c r="B12" t="str">
        <f>'Elenco generale'!F128</f>
        <v>Si ritiene di limitare nell'ambito oggetto delle richiesta, l'inserimento di funzioni commerciali al dettaglio al fine di salvaguardarne l'assetto produttivo. 
NON ACCOGLIBILE</v>
      </c>
    </row>
    <row r="13" spans="1:2" ht="15">
      <c r="A13" s="1" t="s">
        <v>115</v>
      </c>
      <c r="B13">
        <f>'Elenco generale'!H128</f>
        <v>0</v>
      </c>
    </row>
    <row r="14" spans="1:2" ht="15">
      <c r="A14" s="1" t="s">
        <v>116</v>
      </c>
      <c r="B14" t="str">
        <f>'Elenco generale'!I128</f>
        <v>Presenti n. 17
 Votanti n. 17
Favorevoli n. 14
Contrari n.3 (Zini, Tricarico e Campatelli)
Astenuti n. 0</v>
      </c>
    </row>
  </sheetData>
  <sheetProtection/>
  <printOptions gridLines="1"/>
  <pageMargins left="0.63" right="0.7" top="0.75" bottom="0.75" header="0.3" footer="0.3"/>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J9"/>
  <sheetViews>
    <sheetView zoomScalePageLayoutView="0" workbookViewId="0" topLeftCell="A1">
      <selection activeCell="B8" sqref="B8"/>
    </sheetView>
  </sheetViews>
  <sheetFormatPr defaultColWidth="9.140625" defaultRowHeight="15"/>
  <cols>
    <col min="1" max="1" width="40.28125" style="0" customWidth="1"/>
    <col min="2" max="2" width="77.28125" style="0" customWidth="1"/>
    <col min="3" max="3" width="17.421875" style="0" customWidth="1"/>
  </cols>
  <sheetData>
    <row r="1" spans="1:10" ht="15.75">
      <c r="A1" s="1" t="str">
        <f>'Elenco generale'!A2</f>
        <v>N°</v>
      </c>
      <c r="B1" s="5">
        <f>'Elenco generale'!A$129</f>
        <v>96</v>
      </c>
      <c r="C1" s="5"/>
      <c r="D1" s="5"/>
      <c r="E1" s="5"/>
      <c r="F1" s="5"/>
      <c r="G1" s="5"/>
      <c r="H1" s="5"/>
      <c r="I1" s="5"/>
      <c r="J1" s="5"/>
    </row>
    <row r="2" spans="1:3" ht="15.75">
      <c r="A2" s="1" t="s">
        <v>119</v>
      </c>
      <c r="B2" s="5" t="str">
        <f>'Elenco generale'!B$129</f>
        <v>Salvadori Orsina</v>
      </c>
      <c r="C2" s="5"/>
    </row>
    <row r="3" spans="1:2" ht="15.75">
      <c r="A3" s="1" t="s">
        <v>120</v>
      </c>
      <c r="B3" s="5">
        <f>'Elenco generale'!C$129</f>
        <v>2834</v>
      </c>
    </row>
    <row r="4" spans="1:3" ht="15">
      <c r="A4" s="1" t="s">
        <v>121</v>
      </c>
      <c r="B4" s="3">
        <f>'Elenco generale'!D$129</f>
        <v>40949</v>
      </c>
      <c r="C4" s="10"/>
    </row>
    <row r="5" spans="1:3" ht="45">
      <c r="A5" s="11" t="s">
        <v>122</v>
      </c>
      <c r="B5" s="9" t="str">
        <f>'Elenco generale'!E$129</f>
        <v>Carta D . Eliminazione valore edificio in tessuto "TA" a Dogana. L'edificio risulta di valore nullo, l'accoglimento dell'istanza consentirebbe di demolirlo e ricostruirlo in posizione arretrata rispetto alla strada.</v>
      </c>
      <c r="C5" s="4"/>
    </row>
    <row r="6" spans="1:2" ht="60">
      <c r="A6" s="11" t="s">
        <v>123</v>
      </c>
      <c r="B6" s="9" t="str">
        <f>'Elenco generale'!F$129</f>
        <v>Si ritiene che i valori attribuiti dal RU agli edifici esistenti risiedano anche nell'immagine che nell'insieme danno alla frazione di Dogana, demolizione ed arretramento del fabbricato fuoriescono da questa logica. 
NON ACCOGLIBILE</v>
      </c>
    </row>
    <row r="7" spans="1:2" ht="15">
      <c r="A7" s="1" t="s">
        <v>115</v>
      </c>
      <c r="B7">
        <f>'Elenco generale'!H$129</f>
        <v>0</v>
      </c>
    </row>
    <row r="8" spans="1:2" ht="15">
      <c r="A8" s="1" t="str">
        <f>'Elenco generale'!I2</f>
        <v>Votazione 
Consiglio Comunale</v>
      </c>
      <c r="B8" t="str">
        <f>'Elenco generale'!I$129</f>
        <v>Presenti n.17
 Votanti n. 13
Favorevoli n. 13
Contrari n. 0
Astenuti n. 4 (Zini, Tricarico, Campatelli e Zunino)</v>
      </c>
    </row>
    <row r="9" ht="15">
      <c r="A9" s="2"/>
    </row>
  </sheetData>
  <sheetProtection/>
  <printOptions gridLines="1"/>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gbartaloni</dc:creator>
  <cp:keywords/>
  <dc:description/>
  <cp:lastModifiedBy>emenchetti</cp:lastModifiedBy>
  <cp:lastPrinted>2012-10-29T11:22:40Z</cp:lastPrinted>
  <dcterms:created xsi:type="dcterms:W3CDTF">2012-02-13T11:02:01Z</dcterms:created>
  <dcterms:modified xsi:type="dcterms:W3CDTF">2012-12-12T10:02:46Z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